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315" windowHeight="11820" tabRatio="587" activeTab="1"/>
  </bookViews>
  <sheets>
    <sheet name="控除集計（子メータ用）" sheetId="7" r:id="rId1"/>
    <sheet name="様式１" sheetId="4" r:id="rId2"/>
  </sheets>
  <definedNames>
    <definedName name="_xlnm.Print_Area" localSheetId="0">'控除集計（子メータ用）'!$A$1:$BO$35</definedName>
    <definedName name="_xlnm.Print_Area" localSheetId="1">様式１!$A$1:$AK$61</definedName>
    <definedName name="_xlnm.Print_Titles" localSheetId="0">'控除集計（子メータ用）'!$A:$D</definedName>
  </definedNames>
  <calcPr calcId="145621"/>
</workbook>
</file>

<file path=xl/calcChain.xml><?xml version="1.0" encoding="utf-8"?>
<calcChain xmlns="http://schemas.openxmlformats.org/spreadsheetml/2006/main">
  <c r="I14" i="7" l="1"/>
  <c r="G22" i="7"/>
  <c r="X15" i="7"/>
  <c r="W15" i="7"/>
  <c r="BJ15" i="7" s="1"/>
  <c r="P15" i="7"/>
  <c r="O14" i="7"/>
  <c r="AT34" i="7"/>
  <c r="F33" i="7"/>
  <c r="F34" i="7"/>
  <c r="H12" i="7"/>
  <c r="H13" i="7"/>
  <c r="I13" i="7"/>
  <c r="J13" i="7"/>
  <c r="G13" i="7"/>
  <c r="O12" i="7"/>
  <c r="K35" i="7"/>
  <c r="W30" i="4" s="1"/>
  <c r="W50" i="4" s="1"/>
  <c r="K13" i="7"/>
  <c r="E16" i="7"/>
  <c r="E15" i="7"/>
  <c r="E14" i="7"/>
  <c r="E13" i="7"/>
  <c r="BI6" i="7"/>
  <c r="BI12" i="7"/>
  <c r="L13" i="7"/>
  <c r="M13" i="7"/>
  <c r="O13" i="7"/>
  <c r="P13" i="7"/>
  <c r="Q13" i="7"/>
  <c r="R13" i="7"/>
  <c r="S13" i="7"/>
  <c r="T13" i="7"/>
  <c r="U13" i="7"/>
  <c r="W13" i="7"/>
  <c r="X13" i="7"/>
  <c r="Y13" i="7"/>
  <c r="Z13" i="7"/>
  <c r="AA13" i="7"/>
  <c r="AB13" i="7"/>
  <c r="AC13" i="7"/>
  <c r="AE13" i="7"/>
  <c r="AF13" i="7"/>
  <c r="AG13" i="7"/>
  <c r="AG34" i="7" s="1"/>
  <c r="AH13" i="7"/>
  <c r="AI13" i="7"/>
  <c r="AJ13" i="7"/>
  <c r="AK13" i="7"/>
  <c r="AM13" i="7"/>
  <c r="AN13" i="7"/>
  <c r="AO13" i="7"/>
  <c r="BL13" i="7" s="1"/>
  <c r="AP13" i="7"/>
  <c r="AQ13" i="7"/>
  <c r="AR13" i="7"/>
  <c r="AS13" i="7"/>
  <c r="AU13" i="7"/>
  <c r="AV13" i="7"/>
  <c r="AW13" i="7"/>
  <c r="AX13" i="7"/>
  <c r="AY13" i="7"/>
  <c r="AZ13" i="7"/>
  <c r="BA13" i="7"/>
  <c r="BC13" i="7"/>
  <c r="BD13" i="7"/>
  <c r="BE13" i="7"/>
  <c r="BF13" i="7"/>
  <c r="BG13" i="7"/>
  <c r="BH13" i="7"/>
  <c r="BI13" i="7"/>
  <c r="D34" i="7"/>
  <c r="BF32" i="7"/>
  <c r="BE32" i="7"/>
  <c r="BF31" i="7"/>
  <c r="BE31" i="7"/>
  <c r="BF30" i="7"/>
  <c r="BE30" i="7"/>
  <c r="BF29" i="7"/>
  <c r="BE29" i="7"/>
  <c r="BF28" i="7"/>
  <c r="BE28" i="7"/>
  <c r="BF27" i="7"/>
  <c r="BE27" i="7"/>
  <c r="BF26" i="7"/>
  <c r="BM26" i="7" s="1"/>
  <c r="BE26" i="7"/>
  <c r="BF25" i="7"/>
  <c r="BE25" i="7"/>
  <c r="BF24" i="7"/>
  <c r="BM24" i="7" s="1"/>
  <c r="BE24" i="7"/>
  <c r="BF23" i="7"/>
  <c r="BE23" i="7"/>
  <c r="BF22" i="7"/>
  <c r="BE22" i="7"/>
  <c r="BF21" i="7"/>
  <c r="BE21" i="7"/>
  <c r="BF20" i="7"/>
  <c r="BM20" i="7" s="1"/>
  <c r="BE20" i="7"/>
  <c r="BF19" i="7"/>
  <c r="BE19" i="7"/>
  <c r="BL19" i="7" s="1"/>
  <c r="BF18" i="7"/>
  <c r="BF34" i="7" s="1"/>
  <c r="BE18" i="7"/>
  <c r="BF17" i="7"/>
  <c r="BE17" i="7"/>
  <c r="AX32" i="7"/>
  <c r="AW32" i="7"/>
  <c r="AX31" i="7"/>
  <c r="AW31" i="7"/>
  <c r="AX30" i="7"/>
  <c r="AW30" i="7"/>
  <c r="AX29" i="7"/>
  <c r="AW29" i="7"/>
  <c r="AX28" i="7"/>
  <c r="AW28" i="7"/>
  <c r="AX27" i="7"/>
  <c r="AW27" i="7"/>
  <c r="AX26" i="7"/>
  <c r="AW26" i="7"/>
  <c r="AX25" i="7"/>
  <c r="AW25" i="7"/>
  <c r="AX24" i="7"/>
  <c r="AW24" i="7"/>
  <c r="AX23" i="7"/>
  <c r="AW23" i="7"/>
  <c r="AX22" i="7"/>
  <c r="AW22" i="7"/>
  <c r="AX21" i="7"/>
  <c r="AW21" i="7"/>
  <c r="AX20" i="7"/>
  <c r="AW20" i="7"/>
  <c r="AX19" i="7"/>
  <c r="AW19" i="7"/>
  <c r="AX18" i="7"/>
  <c r="AW18" i="7"/>
  <c r="AX17" i="7"/>
  <c r="AW17" i="7"/>
  <c r="AP32" i="7"/>
  <c r="AO32" i="7"/>
  <c r="AP31" i="7"/>
  <c r="AO31" i="7"/>
  <c r="AP30" i="7"/>
  <c r="AO30" i="7"/>
  <c r="AP29" i="7"/>
  <c r="AO29" i="7"/>
  <c r="AP28" i="7"/>
  <c r="AO28" i="7"/>
  <c r="AP27" i="7"/>
  <c r="AO27" i="7"/>
  <c r="AP26" i="7"/>
  <c r="AO26" i="7"/>
  <c r="AP25" i="7"/>
  <c r="AO25" i="7"/>
  <c r="AP24" i="7"/>
  <c r="AO24" i="7"/>
  <c r="AP23" i="7"/>
  <c r="AO23" i="7"/>
  <c r="AP22" i="7"/>
  <c r="AO22" i="7"/>
  <c r="AP21" i="7"/>
  <c r="AO21" i="7"/>
  <c r="AP20" i="7"/>
  <c r="AO20" i="7"/>
  <c r="AP19" i="7"/>
  <c r="AO19" i="7"/>
  <c r="AP18" i="7"/>
  <c r="AO18" i="7"/>
  <c r="AP17" i="7"/>
  <c r="AO17" i="7"/>
  <c r="AH32" i="7"/>
  <c r="AG32" i="7"/>
  <c r="AH31" i="7"/>
  <c r="AG31" i="7"/>
  <c r="AH30" i="7"/>
  <c r="AG30" i="7"/>
  <c r="AH29" i="7"/>
  <c r="AG29" i="7"/>
  <c r="AH28" i="7"/>
  <c r="AG28" i="7"/>
  <c r="AH27" i="7"/>
  <c r="AG27" i="7"/>
  <c r="AH26" i="7"/>
  <c r="AG26" i="7"/>
  <c r="AH25" i="7"/>
  <c r="AG25" i="7"/>
  <c r="AH24" i="7"/>
  <c r="AG24" i="7"/>
  <c r="AH23" i="7"/>
  <c r="AG23" i="7"/>
  <c r="AH22" i="7"/>
  <c r="AG22" i="7"/>
  <c r="AH21" i="7"/>
  <c r="AG21" i="7"/>
  <c r="AH20" i="7"/>
  <c r="AG20" i="7"/>
  <c r="AH19" i="7"/>
  <c r="AG19" i="7"/>
  <c r="AH18" i="7"/>
  <c r="AG18" i="7"/>
  <c r="AH17" i="7"/>
  <c r="AG17" i="7"/>
  <c r="Z32" i="7"/>
  <c r="Y32" i="7"/>
  <c r="Z31" i="7"/>
  <c r="Y31" i="7"/>
  <c r="Z30" i="7"/>
  <c r="Y30" i="7"/>
  <c r="Z29" i="7"/>
  <c r="Y29" i="7"/>
  <c r="Z28" i="7"/>
  <c r="Y28" i="7"/>
  <c r="Z27" i="7"/>
  <c r="Y27" i="7"/>
  <c r="Z26" i="7"/>
  <c r="Y26" i="7"/>
  <c r="Z25" i="7"/>
  <c r="Y25" i="7"/>
  <c r="Z24" i="7"/>
  <c r="Y24" i="7"/>
  <c r="Z23" i="7"/>
  <c r="Y23" i="7"/>
  <c r="Z22" i="7"/>
  <c r="Y22" i="7"/>
  <c r="Z21" i="7"/>
  <c r="Y21" i="7"/>
  <c r="Z20" i="7"/>
  <c r="Y20" i="7"/>
  <c r="Z19" i="7"/>
  <c r="Y19" i="7"/>
  <c r="Z18" i="7"/>
  <c r="Y18" i="7"/>
  <c r="Z17" i="7"/>
  <c r="Y17" i="7"/>
  <c r="R32" i="7"/>
  <c r="Q32" i="7"/>
  <c r="R31" i="7"/>
  <c r="Q31" i="7"/>
  <c r="R30" i="7"/>
  <c r="Q30" i="7"/>
  <c r="R29" i="7"/>
  <c r="Q29" i="7"/>
  <c r="R28" i="7"/>
  <c r="Q28" i="7"/>
  <c r="R27" i="7"/>
  <c r="Q27" i="7"/>
  <c r="R26" i="7"/>
  <c r="Q26" i="7"/>
  <c r="R25" i="7"/>
  <c r="Q25" i="7"/>
  <c r="R24" i="7"/>
  <c r="Q24" i="7"/>
  <c r="R23" i="7"/>
  <c r="Q23" i="7"/>
  <c r="R22" i="7"/>
  <c r="Q22" i="7"/>
  <c r="R21" i="7"/>
  <c r="Q21" i="7"/>
  <c r="R20" i="7"/>
  <c r="Q20" i="7"/>
  <c r="R19" i="7"/>
  <c r="Q19" i="7"/>
  <c r="R18" i="7"/>
  <c r="Q18" i="7"/>
  <c r="R17" i="7"/>
  <c r="Q17" i="7"/>
  <c r="J32" i="7"/>
  <c r="BM32" i="7"/>
  <c r="BO32" i="7" s="1"/>
  <c r="I32" i="7"/>
  <c r="J31" i="7"/>
  <c r="BM31" i="7" s="1"/>
  <c r="I31" i="7"/>
  <c r="BL31" i="7" s="1"/>
  <c r="J30" i="7"/>
  <c r="I30" i="7"/>
  <c r="J29" i="7"/>
  <c r="I29" i="7"/>
  <c r="BL29" i="7" s="1"/>
  <c r="J28" i="7"/>
  <c r="BM28" i="7"/>
  <c r="I28" i="7"/>
  <c r="BL28" i="7" s="1"/>
  <c r="J27" i="7"/>
  <c r="I27" i="7"/>
  <c r="J26" i="7"/>
  <c r="I26" i="7"/>
  <c r="J25" i="7"/>
  <c r="I25" i="7"/>
  <c r="BL25" i="7" s="1"/>
  <c r="J24" i="7"/>
  <c r="I24" i="7"/>
  <c r="J23" i="7"/>
  <c r="I23" i="7"/>
  <c r="J22" i="7"/>
  <c r="I22" i="7"/>
  <c r="J21" i="7"/>
  <c r="I21" i="7"/>
  <c r="BL21" i="7" s="1"/>
  <c r="J20" i="7"/>
  <c r="I20" i="7"/>
  <c r="J19" i="7"/>
  <c r="I19" i="7"/>
  <c r="J18" i="7"/>
  <c r="I18" i="7"/>
  <c r="J17" i="7"/>
  <c r="I17" i="7"/>
  <c r="BA32" i="7"/>
  <c r="BA31" i="7"/>
  <c r="BA30" i="7"/>
  <c r="BA29" i="7"/>
  <c r="BA28" i="7"/>
  <c r="BA27" i="7"/>
  <c r="BA26" i="7"/>
  <c r="BA25" i="7"/>
  <c r="BA24" i="7"/>
  <c r="BA23" i="7"/>
  <c r="BA22" i="7"/>
  <c r="BA21" i="7"/>
  <c r="BA20" i="7"/>
  <c r="BA19" i="7"/>
  <c r="BA18" i="7"/>
  <c r="BA17" i="7"/>
  <c r="BA16" i="7"/>
  <c r="BA15" i="7"/>
  <c r="BA14" i="7"/>
  <c r="BA12" i="7"/>
  <c r="AS32" i="7"/>
  <c r="AS31" i="7"/>
  <c r="AS30" i="7"/>
  <c r="AS29" i="7"/>
  <c r="AS28" i="7"/>
  <c r="AS27" i="7"/>
  <c r="AS26" i="7"/>
  <c r="AS25" i="7"/>
  <c r="AS24" i="7"/>
  <c r="AS23" i="7"/>
  <c r="AS22" i="7"/>
  <c r="AS21" i="7"/>
  <c r="AS20" i="7"/>
  <c r="AS19" i="7"/>
  <c r="AS18" i="7"/>
  <c r="AS17" i="7"/>
  <c r="AS16" i="7"/>
  <c r="AS15" i="7"/>
  <c r="AS14" i="7"/>
  <c r="AS12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AK20" i="7"/>
  <c r="AK19" i="7"/>
  <c r="AK18" i="7"/>
  <c r="AK17" i="7"/>
  <c r="AK16" i="7"/>
  <c r="AK15" i="7"/>
  <c r="AK14" i="7"/>
  <c r="AK12" i="7"/>
  <c r="AC32" i="7"/>
  <c r="AC31" i="7"/>
  <c r="AC30" i="7"/>
  <c r="AC29" i="7"/>
  <c r="AC28" i="7"/>
  <c r="AC27" i="7"/>
  <c r="AC26" i="7"/>
  <c r="AC25" i="7"/>
  <c r="AC24" i="7"/>
  <c r="AC23" i="7"/>
  <c r="AC22" i="7"/>
  <c r="AC21" i="7"/>
  <c r="AC20" i="7"/>
  <c r="AC19" i="7"/>
  <c r="AC18" i="7"/>
  <c r="AC17" i="7"/>
  <c r="AC16" i="7"/>
  <c r="AC15" i="7"/>
  <c r="AC33" i="7" s="1"/>
  <c r="AC14" i="7"/>
  <c r="AC12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2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R14" i="7"/>
  <c r="M12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12" i="7"/>
  <c r="BB33" i="7"/>
  <c r="BB34" i="7" s="1"/>
  <c r="AT33" i="7"/>
  <c r="AL33" i="7"/>
  <c r="AL34" i="7" s="1"/>
  <c r="AD33" i="7"/>
  <c r="AD34" i="7" s="1"/>
  <c r="V33" i="7"/>
  <c r="V34" i="7" s="1"/>
  <c r="N33" i="7"/>
  <c r="N34" i="7" s="1"/>
  <c r="D33" i="7"/>
  <c r="BI32" i="7"/>
  <c r="BH32" i="7"/>
  <c r="BG32" i="7"/>
  <c r="BD32" i="7"/>
  <c r="BC32" i="7"/>
  <c r="AZ32" i="7"/>
  <c r="AY32" i="7"/>
  <c r="AV32" i="7"/>
  <c r="AU32" i="7"/>
  <c r="AR32" i="7"/>
  <c r="AQ32" i="7"/>
  <c r="AN32" i="7"/>
  <c r="AM32" i="7"/>
  <c r="AJ32" i="7"/>
  <c r="AI32" i="7"/>
  <c r="AF32" i="7"/>
  <c r="AE32" i="7"/>
  <c r="AB32" i="7"/>
  <c r="AA32" i="7"/>
  <c r="X32" i="7"/>
  <c r="W32" i="7"/>
  <c r="T32" i="7"/>
  <c r="S32" i="7"/>
  <c r="P32" i="7"/>
  <c r="O32" i="7"/>
  <c r="L32" i="7"/>
  <c r="K32" i="7"/>
  <c r="H32" i="7"/>
  <c r="G32" i="7"/>
  <c r="BI31" i="7"/>
  <c r="BH31" i="7"/>
  <c r="BG31" i="7"/>
  <c r="BD31" i="7"/>
  <c r="BC31" i="7"/>
  <c r="AZ31" i="7"/>
  <c r="AY31" i="7"/>
  <c r="AV31" i="7"/>
  <c r="AU31" i="7"/>
  <c r="AR31" i="7"/>
  <c r="AQ31" i="7"/>
  <c r="AN31" i="7"/>
  <c r="AM31" i="7"/>
  <c r="AJ31" i="7"/>
  <c r="AI31" i="7"/>
  <c r="AF31" i="7"/>
  <c r="AE31" i="7"/>
  <c r="AB31" i="7"/>
  <c r="AA31" i="7"/>
  <c r="X31" i="7"/>
  <c r="W31" i="7"/>
  <c r="T31" i="7"/>
  <c r="S31" i="7"/>
  <c r="P31" i="7"/>
  <c r="O31" i="7"/>
  <c r="L31" i="7"/>
  <c r="K31" i="7"/>
  <c r="H31" i="7"/>
  <c r="BK31" i="7"/>
  <c r="BO31" i="7" s="1"/>
  <c r="G31" i="7"/>
  <c r="BI30" i="7"/>
  <c r="BH30" i="7"/>
  <c r="BG30" i="7"/>
  <c r="BD30" i="7"/>
  <c r="BC30" i="7"/>
  <c r="AZ30" i="7"/>
  <c r="AY30" i="7"/>
  <c r="AV30" i="7"/>
  <c r="AU30" i="7"/>
  <c r="AR30" i="7"/>
  <c r="AQ30" i="7"/>
  <c r="AN30" i="7"/>
  <c r="AM30" i="7"/>
  <c r="AJ30" i="7"/>
  <c r="AI30" i="7"/>
  <c r="AF30" i="7"/>
  <c r="AE30" i="7"/>
  <c r="AB30" i="7"/>
  <c r="AA30" i="7"/>
  <c r="X30" i="7"/>
  <c r="W30" i="7"/>
  <c r="T30" i="7"/>
  <c r="S30" i="7"/>
  <c r="P30" i="7"/>
  <c r="O30" i="7"/>
  <c r="L30" i="7"/>
  <c r="K30" i="7"/>
  <c r="H30" i="7"/>
  <c r="G30" i="7"/>
  <c r="BI29" i="7"/>
  <c r="BH29" i="7"/>
  <c r="BG29" i="7"/>
  <c r="BD29" i="7"/>
  <c r="BC29" i="7"/>
  <c r="AZ29" i="7"/>
  <c r="AY29" i="7"/>
  <c r="AV29" i="7"/>
  <c r="AU29" i="7"/>
  <c r="BJ29" i="7" s="1"/>
  <c r="AR29" i="7"/>
  <c r="AQ29" i="7"/>
  <c r="AN29" i="7"/>
  <c r="AM29" i="7"/>
  <c r="AJ29" i="7"/>
  <c r="AI29" i="7"/>
  <c r="AF29" i="7"/>
  <c r="AE29" i="7"/>
  <c r="AB29" i="7"/>
  <c r="AA29" i="7"/>
  <c r="X29" i="7"/>
  <c r="W29" i="7"/>
  <c r="T29" i="7"/>
  <c r="S29" i="7"/>
  <c r="P29" i="7"/>
  <c r="O29" i="7"/>
  <c r="L29" i="7"/>
  <c r="K29" i="7"/>
  <c r="H29" i="7"/>
  <c r="G29" i="7"/>
  <c r="BI28" i="7"/>
  <c r="BH28" i="7"/>
  <c r="BG28" i="7"/>
  <c r="BD28" i="7"/>
  <c r="BC28" i="7"/>
  <c r="BC33" i="7" s="1"/>
  <c r="AZ28" i="7"/>
  <c r="AY28" i="7"/>
  <c r="AV28" i="7"/>
  <c r="AU28" i="7"/>
  <c r="AR28" i="7"/>
  <c r="AQ28" i="7"/>
  <c r="AN28" i="7"/>
  <c r="AM28" i="7"/>
  <c r="AJ28" i="7"/>
  <c r="AI28" i="7"/>
  <c r="AF28" i="7"/>
  <c r="AE28" i="7"/>
  <c r="AB28" i="7"/>
  <c r="AA28" i="7"/>
  <c r="X28" i="7"/>
  <c r="W28" i="7"/>
  <c r="T28" i="7"/>
  <c r="S28" i="7"/>
  <c r="P28" i="7"/>
  <c r="O28" i="7"/>
  <c r="L28" i="7"/>
  <c r="K28" i="7"/>
  <c r="H28" i="7"/>
  <c r="G28" i="7"/>
  <c r="BI27" i="7"/>
  <c r="BH27" i="7"/>
  <c r="BG27" i="7"/>
  <c r="BD27" i="7"/>
  <c r="BC27" i="7"/>
  <c r="AZ27" i="7"/>
  <c r="AY27" i="7"/>
  <c r="AV27" i="7"/>
  <c r="AU27" i="7"/>
  <c r="AR27" i="7"/>
  <c r="AQ27" i="7"/>
  <c r="AN27" i="7"/>
  <c r="AM27" i="7"/>
  <c r="AJ27" i="7"/>
  <c r="AI27" i="7"/>
  <c r="AF27" i="7"/>
  <c r="AE27" i="7"/>
  <c r="AB27" i="7"/>
  <c r="AA27" i="7"/>
  <c r="X27" i="7"/>
  <c r="W27" i="7"/>
  <c r="T27" i="7"/>
  <c r="S27" i="7"/>
  <c r="P27" i="7"/>
  <c r="O27" i="7"/>
  <c r="L27" i="7"/>
  <c r="K27" i="7"/>
  <c r="H27" i="7"/>
  <c r="G27" i="7"/>
  <c r="BI26" i="7"/>
  <c r="BH26" i="7"/>
  <c r="BG26" i="7"/>
  <c r="BD26" i="7"/>
  <c r="BC26" i="7"/>
  <c r="AZ26" i="7"/>
  <c r="AY26" i="7"/>
  <c r="AV26" i="7"/>
  <c r="AU26" i="7"/>
  <c r="BJ26" i="7" s="1"/>
  <c r="AR26" i="7"/>
  <c r="AQ26" i="7"/>
  <c r="AN26" i="7"/>
  <c r="AM26" i="7"/>
  <c r="AJ26" i="7"/>
  <c r="AI26" i="7"/>
  <c r="AF26" i="7"/>
  <c r="AE26" i="7"/>
  <c r="AB26" i="7"/>
  <c r="AA26" i="7"/>
  <c r="X26" i="7"/>
  <c r="W26" i="7"/>
  <c r="T26" i="7"/>
  <c r="S26" i="7"/>
  <c r="P26" i="7"/>
  <c r="O26" i="7"/>
  <c r="L26" i="7"/>
  <c r="K26" i="7"/>
  <c r="H26" i="7"/>
  <c r="G26" i="7"/>
  <c r="BI25" i="7"/>
  <c r="BH25" i="7"/>
  <c r="BG25" i="7"/>
  <c r="BD25" i="7"/>
  <c r="BC25" i="7"/>
  <c r="AZ25" i="7"/>
  <c r="AY25" i="7"/>
  <c r="AV25" i="7"/>
  <c r="AU25" i="7"/>
  <c r="AR25" i="7"/>
  <c r="AQ25" i="7"/>
  <c r="AN25" i="7"/>
  <c r="AM25" i="7"/>
  <c r="AJ25" i="7"/>
  <c r="AI25" i="7"/>
  <c r="AF25" i="7"/>
  <c r="AE25" i="7"/>
  <c r="AB25" i="7"/>
  <c r="AA25" i="7"/>
  <c r="X25" i="7"/>
  <c r="W25" i="7"/>
  <c r="T25" i="7"/>
  <c r="S25" i="7"/>
  <c r="P25" i="7"/>
  <c r="O25" i="7"/>
  <c r="L25" i="7"/>
  <c r="K25" i="7"/>
  <c r="H25" i="7"/>
  <c r="G25" i="7"/>
  <c r="BJ25" i="7"/>
  <c r="BN25" i="7" s="1"/>
  <c r="BI24" i="7"/>
  <c r="BH24" i="7"/>
  <c r="BG24" i="7"/>
  <c r="BD24" i="7"/>
  <c r="BC24" i="7"/>
  <c r="AZ24" i="7"/>
  <c r="AY24" i="7"/>
  <c r="AV24" i="7"/>
  <c r="AU24" i="7"/>
  <c r="AR24" i="7"/>
  <c r="AQ24" i="7"/>
  <c r="AN24" i="7"/>
  <c r="AM24" i="7"/>
  <c r="AJ24" i="7"/>
  <c r="AI24" i="7"/>
  <c r="AF24" i="7"/>
  <c r="AE24" i="7"/>
  <c r="AB24" i="7"/>
  <c r="AA24" i="7"/>
  <c r="X24" i="7"/>
  <c r="W24" i="7"/>
  <c r="T24" i="7"/>
  <c r="S24" i="7"/>
  <c r="P24" i="7"/>
  <c r="P33" i="7" s="1"/>
  <c r="P34" i="7" s="1"/>
  <c r="O24" i="7"/>
  <c r="L24" i="7"/>
  <c r="K24" i="7"/>
  <c r="H24" i="7"/>
  <c r="G24" i="7"/>
  <c r="BI23" i="7"/>
  <c r="BH23" i="7"/>
  <c r="BH34" i="7" s="1"/>
  <c r="BG23" i="7"/>
  <c r="BD23" i="7"/>
  <c r="BC23" i="7"/>
  <c r="AZ23" i="7"/>
  <c r="AY23" i="7"/>
  <c r="AV23" i="7"/>
  <c r="AU23" i="7"/>
  <c r="BJ23" i="7" s="1"/>
  <c r="AR23" i="7"/>
  <c r="AQ23" i="7"/>
  <c r="AN23" i="7"/>
  <c r="AM23" i="7"/>
  <c r="AJ23" i="7"/>
  <c r="AI23" i="7"/>
  <c r="AF23" i="7"/>
  <c r="AE23" i="7"/>
  <c r="AB23" i="7"/>
  <c r="AA23" i="7"/>
  <c r="X23" i="7"/>
  <c r="W23" i="7"/>
  <c r="T23" i="7"/>
  <c r="S23" i="7"/>
  <c r="P23" i="7"/>
  <c r="O23" i="7"/>
  <c r="L23" i="7"/>
  <c r="K23" i="7"/>
  <c r="H23" i="7"/>
  <c r="G23" i="7"/>
  <c r="BI22" i="7"/>
  <c r="BH22" i="7"/>
  <c r="BG22" i="7"/>
  <c r="BD22" i="7"/>
  <c r="BC22" i="7"/>
  <c r="AZ22" i="7"/>
  <c r="AY22" i="7"/>
  <c r="AV22" i="7"/>
  <c r="AU22" i="7"/>
  <c r="AR22" i="7"/>
  <c r="AQ22" i="7"/>
  <c r="AN22" i="7"/>
  <c r="AM22" i="7"/>
  <c r="AM33" i="7" s="1"/>
  <c r="AM34" i="7" s="1"/>
  <c r="AJ22" i="7"/>
  <c r="AI22" i="7"/>
  <c r="AF22" i="7"/>
  <c r="AE22" i="7"/>
  <c r="AB22" i="7"/>
  <c r="AA22" i="7"/>
  <c r="X22" i="7"/>
  <c r="W22" i="7"/>
  <c r="T22" i="7"/>
  <c r="S22" i="7"/>
  <c r="P22" i="7"/>
  <c r="O22" i="7"/>
  <c r="L22" i="7"/>
  <c r="K22" i="7"/>
  <c r="H22" i="7"/>
  <c r="BK22" i="7"/>
  <c r="BI21" i="7"/>
  <c r="BI33" i="7" s="1"/>
  <c r="BH21" i="7"/>
  <c r="BG21" i="7"/>
  <c r="BD21" i="7"/>
  <c r="BC21" i="7"/>
  <c r="AZ21" i="7"/>
  <c r="AY21" i="7"/>
  <c r="AV21" i="7"/>
  <c r="AU21" i="7"/>
  <c r="AR21" i="7"/>
  <c r="AQ21" i="7"/>
  <c r="AN21" i="7"/>
  <c r="AM21" i="7"/>
  <c r="AJ21" i="7"/>
  <c r="AI21" i="7"/>
  <c r="AF21" i="7"/>
  <c r="AE21" i="7"/>
  <c r="AB21" i="7"/>
  <c r="AA21" i="7"/>
  <c r="X21" i="7"/>
  <c r="W21" i="7"/>
  <c r="T21" i="7"/>
  <c r="S21" i="7"/>
  <c r="P21" i="7"/>
  <c r="O21" i="7"/>
  <c r="L21" i="7"/>
  <c r="K21" i="7"/>
  <c r="H21" i="7"/>
  <c r="G21" i="7"/>
  <c r="BI20" i="7"/>
  <c r="BH20" i="7"/>
  <c r="BG20" i="7"/>
  <c r="BD20" i="7"/>
  <c r="BC20" i="7"/>
  <c r="AZ20" i="7"/>
  <c r="AY20" i="7"/>
  <c r="AV20" i="7"/>
  <c r="AU20" i="7"/>
  <c r="AR20" i="7"/>
  <c r="AQ20" i="7"/>
  <c r="AQ34" i="7" s="1"/>
  <c r="AN20" i="7"/>
  <c r="AM20" i="7"/>
  <c r="AJ20" i="7"/>
  <c r="AI20" i="7"/>
  <c r="AF20" i="7"/>
  <c r="AE20" i="7"/>
  <c r="AB20" i="7"/>
  <c r="AA20" i="7"/>
  <c r="X20" i="7"/>
  <c r="W20" i="7"/>
  <c r="T20" i="7"/>
  <c r="S20" i="7"/>
  <c r="P20" i="7"/>
  <c r="O20" i="7"/>
  <c r="L20" i="7"/>
  <c r="K20" i="7"/>
  <c r="H20" i="7"/>
  <c r="H33" i="7" s="1"/>
  <c r="H34" i="7" s="1"/>
  <c r="G20" i="7"/>
  <c r="BI19" i="7"/>
  <c r="BH19" i="7"/>
  <c r="BG19" i="7"/>
  <c r="BD19" i="7"/>
  <c r="BC19" i="7"/>
  <c r="AZ19" i="7"/>
  <c r="AY19" i="7"/>
  <c r="AV19" i="7"/>
  <c r="AU19" i="7"/>
  <c r="AR19" i="7"/>
  <c r="AQ19" i="7"/>
  <c r="AN19" i="7"/>
  <c r="AM19" i="7"/>
  <c r="AJ19" i="7"/>
  <c r="AI19" i="7"/>
  <c r="AI34" i="7" s="1"/>
  <c r="AF19" i="7"/>
  <c r="AE19" i="7"/>
  <c r="AB19" i="7"/>
  <c r="AA19" i="7"/>
  <c r="X19" i="7"/>
  <c r="W19" i="7"/>
  <c r="T19" i="7"/>
  <c r="S19" i="7"/>
  <c r="P19" i="7"/>
  <c r="O19" i="7"/>
  <c r="L19" i="7"/>
  <c r="K19" i="7"/>
  <c r="H19" i="7"/>
  <c r="BK19" i="7" s="1"/>
  <c r="G19" i="7"/>
  <c r="BI18" i="7"/>
  <c r="BH18" i="7"/>
  <c r="BG18" i="7"/>
  <c r="BD18" i="7"/>
  <c r="BC18" i="7"/>
  <c r="BJ18" i="7" s="1"/>
  <c r="AZ18" i="7"/>
  <c r="AY18" i="7"/>
  <c r="AV18" i="7"/>
  <c r="AU18" i="7"/>
  <c r="AR18" i="7"/>
  <c r="AQ18" i="7"/>
  <c r="AN18" i="7"/>
  <c r="AM18" i="7"/>
  <c r="AJ18" i="7"/>
  <c r="AI18" i="7"/>
  <c r="AF18" i="7"/>
  <c r="AE18" i="7"/>
  <c r="AB18" i="7"/>
  <c r="AA18" i="7"/>
  <c r="X18" i="7"/>
  <c r="W18" i="7"/>
  <c r="T18" i="7"/>
  <c r="S18" i="7"/>
  <c r="P18" i="7"/>
  <c r="O18" i="7"/>
  <c r="L18" i="7"/>
  <c r="K18" i="7"/>
  <c r="H18" i="7"/>
  <c r="G18" i="7"/>
  <c r="BI17" i="7"/>
  <c r="BH17" i="7"/>
  <c r="BG17" i="7"/>
  <c r="BD17" i="7"/>
  <c r="BC17" i="7"/>
  <c r="AZ17" i="7"/>
  <c r="AY17" i="7"/>
  <c r="AV17" i="7"/>
  <c r="AU17" i="7"/>
  <c r="AR17" i="7"/>
  <c r="AQ17" i="7"/>
  <c r="AN17" i="7"/>
  <c r="AM17" i="7"/>
  <c r="AJ17" i="7"/>
  <c r="AI17" i="7"/>
  <c r="AF17" i="7"/>
  <c r="AE17" i="7"/>
  <c r="X17" i="7"/>
  <c r="W17" i="7"/>
  <c r="T17" i="7"/>
  <c r="T34" i="7" s="1"/>
  <c r="S17" i="7"/>
  <c r="P17" i="7"/>
  <c r="O17" i="7"/>
  <c r="L17" i="7"/>
  <c r="K17" i="7"/>
  <c r="H17" i="7"/>
  <c r="G17" i="7"/>
  <c r="BI16" i="7"/>
  <c r="BH16" i="7"/>
  <c r="BG16" i="7"/>
  <c r="BD16" i="7"/>
  <c r="BC16" i="7"/>
  <c r="BJ16" i="7" s="1"/>
  <c r="AZ16" i="7"/>
  <c r="AY16" i="7"/>
  <c r="AV16" i="7"/>
  <c r="AU16" i="7"/>
  <c r="AR16" i="7"/>
  <c r="AQ16" i="7"/>
  <c r="AN16" i="7"/>
  <c r="AM16" i="7"/>
  <c r="AJ16" i="7"/>
  <c r="AI16" i="7"/>
  <c r="AF16" i="7"/>
  <c r="AE16" i="7"/>
  <c r="X16" i="7"/>
  <c r="W16" i="7"/>
  <c r="T16" i="7"/>
  <c r="S16" i="7"/>
  <c r="P16" i="7"/>
  <c r="O16" i="7"/>
  <c r="H16" i="7"/>
  <c r="G16" i="7"/>
  <c r="BI15" i="7"/>
  <c r="BH15" i="7"/>
  <c r="BG15" i="7"/>
  <c r="BD15" i="7"/>
  <c r="BK15" i="7" s="1"/>
  <c r="BC15" i="7"/>
  <c r="AZ15" i="7"/>
  <c r="AY15" i="7"/>
  <c r="AV15" i="7"/>
  <c r="AU15" i="7"/>
  <c r="AR15" i="7"/>
  <c r="AQ15" i="7"/>
  <c r="AN15" i="7"/>
  <c r="AM15" i="7"/>
  <c r="AJ15" i="7"/>
  <c r="AI15" i="7"/>
  <c r="AF15" i="7"/>
  <c r="AE15" i="7"/>
  <c r="T15" i="7"/>
  <c r="S15" i="7"/>
  <c r="O15" i="7"/>
  <c r="H15" i="7"/>
  <c r="G15" i="7"/>
  <c r="BI14" i="7"/>
  <c r="BD14" i="7"/>
  <c r="BC14" i="7"/>
  <c r="AV14" i="7"/>
  <c r="AU14" i="7"/>
  <c r="AN14" i="7"/>
  <c r="AM14" i="7"/>
  <c r="BJ14" i="7" s="1"/>
  <c r="AF14" i="7"/>
  <c r="AE14" i="7"/>
  <c r="X14" i="7"/>
  <c r="X33" i="7" s="1"/>
  <c r="X34" i="7" s="1"/>
  <c r="W14" i="7"/>
  <c r="P14" i="7"/>
  <c r="BD12" i="7"/>
  <c r="BC12" i="7"/>
  <c r="AV12" i="7"/>
  <c r="AU12" i="7"/>
  <c r="AN12" i="7"/>
  <c r="AM12" i="7"/>
  <c r="AF12" i="7"/>
  <c r="AE12" i="7"/>
  <c r="X12" i="7"/>
  <c r="W12" i="7"/>
  <c r="P12" i="7"/>
  <c r="BK12" i="7" s="1"/>
  <c r="BK6" i="7"/>
  <c r="BJ6" i="7"/>
  <c r="X57" i="4"/>
  <c r="V56" i="4"/>
  <c r="T56" i="4"/>
  <c r="S56" i="4"/>
  <c r="Q56" i="4"/>
  <c r="P56" i="4"/>
  <c r="N56" i="4"/>
  <c r="M56" i="4"/>
  <c r="K56" i="4"/>
  <c r="I56" i="4"/>
  <c r="G56" i="4"/>
  <c r="E56" i="4"/>
  <c r="V55" i="4"/>
  <c r="T55" i="4"/>
  <c r="S55" i="4"/>
  <c r="Q55" i="4"/>
  <c r="P55" i="4"/>
  <c r="N55" i="4"/>
  <c r="M55" i="4"/>
  <c r="K55" i="4"/>
  <c r="I55" i="4"/>
  <c r="G55" i="4"/>
  <c r="E55" i="4"/>
  <c r="V54" i="4"/>
  <c r="T54" i="4"/>
  <c r="S54" i="4"/>
  <c r="Q54" i="4"/>
  <c r="P54" i="4"/>
  <c r="N54" i="4"/>
  <c r="M54" i="4"/>
  <c r="K54" i="4"/>
  <c r="I54" i="4"/>
  <c r="G54" i="4"/>
  <c r="E54" i="4"/>
  <c r="V53" i="4"/>
  <c r="T53" i="4"/>
  <c r="S53" i="4"/>
  <c r="Q53" i="4"/>
  <c r="P53" i="4"/>
  <c r="N53" i="4"/>
  <c r="M53" i="4"/>
  <c r="K53" i="4"/>
  <c r="I53" i="4"/>
  <c r="G53" i="4"/>
  <c r="E53" i="4"/>
  <c r="V52" i="4"/>
  <c r="T52" i="4"/>
  <c r="S52" i="4"/>
  <c r="Q52" i="4"/>
  <c r="P52" i="4"/>
  <c r="N52" i="4"/>
  <c r="M52" i="4"/>
  <c r="K52" i="4"/>
  <c r="I52" i="4"/>
  <c r="G52" i="4"/>
  <c r="E52" i="4"/>
  <c r="V51" i="4"/>
  <c r="T51" i="4"/>
  <c r="S51" i="4"/>
  <c r="Q51" i="4"/>
  <c r="P51" i="4"/>
  <c r="N51" i="4"/>
  <c r="M51" i="4"/>
  <c r="K51" i="4"/>
  <c r="I51" i="4"/>
  <c r="G51" i="4"/>
  <c r="E51" i="4"/>
  <c r="V50" i="4"/>
  <c r="T50" i="4"/>
  <c r="S50" i="4"/>
  <c r="Q50" i="4"/>
  <c r="P50" i="4"/>
  <c r="N50" i="4"/>
  <c r="M50" i="4"/>
  <c r="K50" i="4"/>
  <c r="I50" i="4"/>
  <c r="G50" i="4"/>
  <c r="E50" i="4"/>
  <c r="X37" i="4"/>
  <c r="E36" i="4"/>
  <c r="E35" i="4"/>
  <c r="E34" i="4"/>
  <c r="E33" i="4"/>
  <c r="E32" i="4"/>
  <c r="E31" i="4"/>
  <c r="E30" i="4"/>
  <c r="AJ25" i="4"/>
  <c r="AG25" i="4"/>
  <c r="AA25" i="4"/>
  <c r="X25" i="4"/>
  <c r="W25" i="4"/>
  <c r="AC24" i="4"/>
  <c r="Y24" i="4"/>
  <c r="AC23" i="4"/>
  <c r="Y23" i="4" s="1"/>
  <c r="AC22" i="4"/>
  <c r="Y22" i="4"/>
  <c r="AC21" i="4"/>
  <c r="Y21" i="4" s="1"/>
  <c r="AC20" i="4"/>
  <c r="Y20" i="4"/>
  <c r="AC19" i="4"/>
  <c r="AC18" i="4"/>
  <c r="Y18" i="4"/>
  <c r="AA56" i="4"/>
  <c r="AA55" i="4"/>
  <c r="AA54" i="4"/>
  <c r="AA53" i="4"/>
  <c r="AA52" i="4"/>
  <c r="AA51" i="4"/>
  <c r="AZ14" i="7"/>
  <c r="AY14" i="7"/>
  <c r="BH14" i="7"/>
  <c r="BH35" i="7"/>
  <c r="Y36" i="4" s="1"/>
  <c r="AC36" i="4" s="1"/>
  <c r="AJ36" i="4" s="1"/>
  <c r="AJ56" i="4" s="1"/>
  <c r="AC56" i="4" s="1"/>
  <c r="Y56" i="4" s="1"/>
  <c r="BG14" i="7"/>
  <c r="AQ14" i="7"/>
  <c r="AR14" i="7"/>
  <c r="AJ14" i="7"/>
  <c r="AI14" i="7"/>
  <c r="AA14" i="7"/>
  <c r="AB14" i="7"/>
  <c r="T14" i="7"/>
  <c r="S14" i="7"/>
  <c r="AA50" i="4"/>
  <c r="AA37" i="4"/>
  <c r="BG35" i="7"/>
  <c r="W36" i="4"/>
  <c r="W56" i="4"/>
  <c r="AB15" i="7"/>
  <c r="AA17" i="7"/>
  <c r="AB17" i="7"/>
  <c r="AA16" i="7"/>
  <c r="AB16" i="7"/>
  <c r="AA15" i="7"/>
  <c r="J16" i="7"/>
  <c r="L16" i="7"/>
  <c r="R16" i="7"/>
  <c r="R34" i="7" s="1"/>
  <c r="Z16" i="7"/>
  <c r="AH16" i="7"/>
  <c r="AP16" i="7"/>
  <c r="AX16" i="7"/>
  <c r="BF16" i="7"/>
  <c r="I16" i="7"/>
  <c r="K16" i="7"/>
  <c r="Q16" i="7"/>
  <c r="BL16" i="7" s="1"/>
  <c r="BN16" i="7" s="1"/>
  <c r="Y16" i="7"/>
  <c r="AG16" i="7"/>
  <c r="AO16" i="7"/>
  <c r="AW16" i="7"/>
  <c r="BE16" i="7"/>
  <c r="J15" i="7"/>
  <c r="I15" i="7"/>
  <c r="AY35" i="7"/>
  <c r="W35" i="4" s="1"/>
  <c r="W55" i="4" s="1"/>
  <c r="AR35" i="7"/>
  <c r="Y34" i="4" s="1"/>
  <c r="AC34" i="4" s="1"/>
  <c r="AJ34" i="4" s="1"/>
  <c r="AJ54" i="4" s="1"/>
  <c r="AC54" i="4" s="1"/>
  <c r="Y54" i="4" s="1"/>
  <c r="AI35" i="7"/>
  <c r="W33" i="4" s="1"/>
  <c r="W53" i="4" s="1"/>
  <c r="AB35" i="7"/>
  <c r="Y32" i="4" s="1"/>
  <c r="AC32" i="4" s="1"/>
  <c r="AJ32" i="4" s="1"/>
  <c r="AJ52" i="4" s="1"/>
  <c r="AC52" i="4" s="1"/>
  <c r="Y52" i="4" s="1"/>
  <c r="S35" i="7"/>
  <c r="W31" i="4" s="1"/>
  <c r="W51" i="4" s="1"/>
  <c r="L35" i="7"/>
  <c r="Y30" i="4" s="1"/>
  <c r="AC30" i="4" s="1"/>
  <c r="AA35" i="7"/>
  <c r="W32" i="4" s="1"/>
  <c r="W52" i="4" s="1"/>
  <c r="AQ35" i="7"/>
  <c r="W34" i="4" s="1"/>
  <c r="W54" i="4" s="1"/>
  <c r="T35" i="7"/>
  <c r="Y31" i="4" s="1"/>
  <c r="AC31" i="4" s="1"/>
  <c r="AJ31" i="4" s="1"/>
  <c r="AJ51" i="4" s="1"/>
  <c r="AC51" i="4" s="1"/>
  <c r="Y51" i="4" s="1"/>
  <c r="AJ35" i="7"/>
  <c r="Y33" i="4" s="1"/>
  <c r="AC33" i="4" s="1"/>
  <c r="AJ33" i="4" s="1"/>
  <c r="AJ53" i="4" s="1"/>
  <c r="AC53" i="4" s="1"/>
  <c r="Y53" i="4" s="1"/>
  <c r="AZ35" i="7"/>
  <c r="Y35" i="4"/>
  <c r="AC35" i="4" s="1"/>
  <c r="AJ35" i="4" s="1"/>
  <c r="AJ55" i="4" s="1"/>
  <c r="AC55" i="4" s="1"/>
  <c r="Y55" i="4" s="1"/>
  <c r="AG54" i="4"/>
  <c r="AG52" i="4"/>
  <c r="AG53" i="4"/>
  <c r="AG51" i="4"/>
  <c r="AG55" i="4"/>
  <c r="AG56" i="4"/>
  <c r="AG37" i="4"/>
  <c r="AG50" i="4"/>
  <c r="AX14" i="7"/>
  <c r="AX34" i="7" s="1"/>
  <c r="AW15" i="7"/>
  <c r="AW14" i="7"/>
  <c r="AX15" i="7"/>
  <c r="BE14" i="7"/>
  <c r="BL14" i="7" s="1"/>
  <c r="BF15" i="7"/>
  <c r="BE15" i="7"/>
  <c r="BF14" i="7"/>
  <c r="K15" i="7"/>
  <c r="K34" i="7" s="1"/>
  <c r="AH14" i="7"/>
  <c r="Q15" i="7"/>
  <c r="BM27" i="7"/>
  <c r="L15" i="7"/>
  <c r="R15" i="7"/>
  <c r="BA34" i="7"/>
  <c r="G14" i="7"/>
  <c r="G12" i="7"/>
  <c r="H14" i="7"/>
  <c r="BK29" i="7"/>
  <c r="BJ30" i="7"/>
  <c r="BJ24" i="7"/>
  <c r="J14" i="7"/>
  <c r="AG14" i="7"/>
  <c r="Q14" i="7"/>
  <c r="U33" i="7"/>
  <c r="BL27" i="7"/>
  <c r="BM17" i="7"/>
  <c r="BL17" i="7"/>
  <c r="BM29" i="7"/>
  <c r="BL22" i="7"/>
  <c r="BK25" i="7"/>
  <c r="BO25" i="7" s="1"/>
  <c r="BJ21" i="7"/>
  <c r="BN21" i="7" s="1"/>
  <c r="BK18" i="7"/>
  <c r="BL32" i="7"/>
  <c r="BJ13" i="7"/>
  <c r="BN13" i="7" s="1"/>
  <c r="BK26" i="7"/>
  <c r="BM25" i="7"/>
  <c r="BM21" i="7"/>
  <c r="BK16" i="7"/>
  <c r="BK32" i="7"/>
  <c r="BK24" i="7"/>
  <c r="BO24" i="7" s="1"/>
  <c r="BJ27" i="7"/>
  <c r="BN27" i="7" s="1"/>
  <c r="BK21" i="7"/>
  <c r="BJ28" i="7"/>
  <c r="BM19" i="7"/>
  <c r="BK23" i="7"/>
  <c r="BJ32" i="7"/>
  <c r="BN32" i="7" s="1"/>
  <c r="BL20" i="7"/>
  <c r="BN20" i="7" s="1"/>
  <c r="BL23" i="7"/>
  <c r="BM23" i="7"/>
  <c r="BO23" i="7" s="1"/>
  <c r="BM13" i="7"/>
  <c r="BJ20" i="7"/>
  <c r="BK13" i="7"/>
  <c r="BO29" i="7"/>
  <c r="AP15" i="7"/>
  <c r="AO15" i="7"/>
  <c r="Z15" i="7"/>
  <c r="Y15" i="7"/>
  <c r="AH15" i="7"/>
  <c r="AH34" i="7"/>
  <c r="AG15" i="7"/>
  <c r="K14" i="7"/>
  <c r="L14" i="7"/>
  <c r="L34" i="7"/>
  <c r="AO14" i="7"/>
  <c r="AP14" i="7"/>
  <c r="Y14" i="7"/>
  <c r="Z14" i="7"/>
  <c r="Z34" i="7" s="1"/>
  <c r="BN23" i="7"/>
  <c r="AP34" i="7"/>
  <c r="Y37" i="4" l="1"/>
  <c r="BO35" i="7"/>
  <c r="BN15" i="7"/>
  <c r="AN33" i="7"/>
  <c r="AN34" i="7" s="1"/>
  <c r="BK27" i="7"/>
  <c r="BO27" i="7" s="1"/>
  <c r="AU33" i="7"/>
  <c r="AU34" i="7" s="1"/>
  <c r="AK33" i="7"/>
  <c r="AB34" i="7"/>
  <c r="S34" i="7"/>
  <c r="BN35" i="7"/>
  <c r="AJ30" i="4"/>
  <c r="AC37" i="4"/>
  <c r="BM16" i="7"/>
  <c r="BO16" i="7" s="1"/>
  <c r="AG57" i="4"/>
  <c r="I34" i="7"/>
  <c r="O33" i="7"/>
  <c r="O34" i="7" s="1"/>
  <c r="AS33" i="7"/>
  <c r="AA34" i="7"/>
  <c r="E33" i="7"/>
  <c r="W37" i="4"/>
  <c r="BN30" i="7"/>
  <c r="M33" i="7"/>
  <c r="M34" i="7"/>
  <c r="BA33" i="7"/>
  <c r="AR34" i="7"/>
  <c r="G33" i="7"/>
  <c r="BM14" i="7"/>
  <c r="BM15" i="7"/>
  <c r="BO15" i="7" s="1"/>
  <c r="BK30" i="7"/>
  <c r="BO30" i="7" s="1"/>
  <c r="U34" i="7"/>
  <c r="AK34" i="7"/>
  <c r="BL18" i="7"/>
  <c r="BN18" i="7" s="1"/>
  <c r="BE34" i="7"/>
  <c r="BL26" i="7"/>
  <c r="BL30" i="7"/>
  <c r="Y34" i="7"/>
  <c r="J34" i="7"/>
  <c r="BK20" i="7"/>
  <c r="BO20" i="7" s="1"/>
  <c r="BM22" i="7"/>
  <c r="BO22" i="7" s="1"/>
  <c r="BM30" i="7"/>
  <c r="BG34" i="7"/>
  <c r="BO13" i="7"/>
  <c r="BO21" i="7"/>
  <c r="AA57" i="4"/>
  <c r="AV33" i="7"/>
  <c r="AV34" i="7" s="1"/>
  <c r="BK17" i="7"/>
  <c r="BO17" i="7" s="1"/>
  <c r="AZ34" i="7"/>
  <c r="BJ22" i="7"/>
  <c r="BN22" i="7" s="1"/>
  <c r="BK28" i="7"/>
  <c r="BO28" i="7" s="1"/>
  <c r="BN29" i="7"/>
  <c r="E34" i="7"/>
  <c r="BK14" i="7"/>
  <c r="BO14" i="7" s="1"/>
  <c r="BM18" i="7"/>
  <c r="Q34" i="7"/>
  <c r="AW34" i="7"/>
  <c r="Y19" i="4"/>
  <c r="Y25" i="4" s="1"/>
  <c r="AC25" i="4"/>
  <c r="AY34" i="7"/>
  <c r="W33" i="7"/>
  <c r="W34" i="7" s="1"/>
  <c r="BJ17" i="7"/>
  <c r="BN17" i="7" s="1"/>
  <c r="BJ19" i="7"/>
  <c r="BN19" i="7" s="1"/>
  <c r="BN26" i="7"/>
  <c r="W57" i="4"/>
  <c r="BN28" i="7"/>
  <c r="BO18" i="7"/>
  <c r="BJ31" i="7"/>
  <c r="BN31" i="7" s="1"/>
  <c r="AF33" i="7"/>
  <c r="AF34" i="7" s="1"/>
  <c r="AE33" i="7"/>
  <c r="AE34" i="7" s="1"/>
  <c r="AJ34" i="7"/>
  <c r="BO26" i="7"/>
  <c r="G34" i="7"/>
  <c r="BL15" i="7"/>
  <c r="BC34" i="7"/>
  <c r="BN14" i="7"/>
  <c r="BN34" i="7" s="1"/>
  <c r="BO19" i="7"/>
  <c r="AS34" i="7"/>
  <c r="BL24" i="7"/>
  <c r="BN24" i="7" s="1"/>
  <c r="AC34" i="7"/>
  <c r="BI34" i="7"/>
  <c r="BJ12" i="7"/>
  <c r="BD33" i="7"/>
  <c r="BD34" i="7" s="1"/>
  <c r="AO34" i="7"/>
  <c r="BM34" i="7" l="1"/>
  <c r="BO34" i="7"/>
  <c r="AJ50" i="4"/>
  <c r="AJ37" i="4"/>
  <c r="BK33" i="7"/>
  <c r="BK34" i="7" s="1"/>
  <c r="BL34" i="7"/>
  <c r="BJ33" i="7"/>
  <c r="BJ34" i="7" s="1"/>
  <c r="AC50" i="4" l="1"/>
  <c r="AJ57" i="4"/>
  <c r="Y50" i="4" l="1"/>
  <c r="Y57" i="4" s="1"/>
  <c r="AC57" i="4"/>
</calcChain>
</file>

<file path=xl/comments1.xml><?xml version="1.0" encoding="utf-8"?>
<comments xmlns="http://schemas.openxmlformats.org/spreadsheetml/2006/main">
  <authors>
    <author>user</author>
  </authors>
  <commentList>
    <comment ref="W11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プルダウンから選択
　　　（有・無）</t>
        </r>
      </text>
    </comment>
  </commentList>
</comments>
</file>

<file path=xl/sharedStrings.xml><?xml version="1.0" encoding="utf-8"?>
<sst xmlns="http://schemas.openxmlformats.org/spreadsheetml/2006/main" count="427" uniqueCount="95">
  <si>
    <t>　</t>
    <phoneticPr fontId="3"/>
  </si>
  <si>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</si>
  <si>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</si>
  <si>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（</t>
  </si>
  <si>
    <t>）</t>
  </si>
  <si>
    <t>○企業立地日</t>
    <rPh sb="1" eb="3">
      <t>キギョウ</t>
    </rPh>
    <rPh sb="3" eb="5">
      <t>リッチ</t>
    </rPh>
    <rPh sb="5" eb="6">
      <t>ヒ</t>
    </rPh>
    <phoneticPr fontId="3"/>
  </si>
  <si>
    <t>平成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</si>
  <si>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</si>
  <si>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</si>
  <si>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</si>
  <si>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○特例増設日１</t>
    <rPh sb="1" eb="3">
      <t>トクレイ</t>
    </rPh>
    <rPh sb="3" eb="5">
      <t>ゾウセツ</t>
    </rPh>
    <rPh sb="5" eb="6">
      <t>ヒ</t>
    </rPh>
    <phoneticPr fontId="3"/>
  </si>
  <si>
    <t>日</t>
    <rPh sb="0" eb="1">
      <t>ヒ</t>
    </rPh>
    <phoneticPr fontId="3"/>
  </si>
  <si>
    <t>（全て小数点以下切り捨て）</t>
    <rPh sb="1" eb="2">
      <t>スベ</t>
    </rPh>
    <rPh sb="3" eb="6">
      <t>ショウスウテン</t>
    </rPh>
    <rPh sb="6" eb="8">
      <t>イカ</t>
    </rPh>
    <rPh sb="8" eb="9">
      <t>キ</t>
    </rPh>
    <rPh sb="10" eb="11">
      <t>ス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</si>
  <si>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</si>
  <si>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</si>
  <si>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</si>
  <si>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早収期限</t>
    <rPh sb="0" eb="1">
      <t>ハヤ</t>
    </rPh>
    <rPh sb="1" eb="2">
      <t>オサム</t>
    </rPh>
    <rPh sb="2" eb="4">
      <t>キゲン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</si>
  <si>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</si>
  <si>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</si>
  <si>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</si>
  <si>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</si>
  <si>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</si>
  <si>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</si>
  <si>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</si>
  <si>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（支払期限）</t>
    <rPh sb="1" eb="3">
      <t>シハライ</t>
    </rPh>
    <rPh sb="3" eb="5">
      <t>キゲン</t>
    </rPh>
    <phoneticPr fontId="3"/>
  </si>
  <si>
    <t>[kW]</t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</si>
  <si>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</si>
  <si>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</si>
  <si>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</si>
  <si>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</si>
  <si>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</si>
  <si>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</si>
  <si>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月分</t>
    <rPh sb="0" eb="1">
      <t>ガツ</t>
    </rPh>
    <rPh sb="1" eb="2">
      <t>ブン</t>
    </rPh>
    <phoneticPr fontId="3"/>
  </si>
  <si>
    <t>合　　　　計</t>
    <rPh sb="0" eb="1">
      <t>ゴウ</t>
    </rPh>
    <rPh sb="5" eb="6">
      <t>ケイ</t>
    </rPh>
    <phoneticPr fontId="3"/>
  </si>
  <si>
    <t>実支払電気料金（算定に用いる電気料金）</t>
    <rPh sb="0" eb="1">
      <t>ジツ</t>
    </rPh>
    <rPh sb="1" eb="3">
      <t>シハラ</t>
    </rPh>
    <rPh sb="3" eb="5">
      <t>デンキ</t>
    </rPh>
    <rPh sb="5" eb="7">
      <t>リョウキン</t>
    </rPh>
    <rPh sb="8" eb="10">
      <t>サンテイ</t>
    </rPh>
    <rPh sb="11" eb="12">
      <t>モチ</t>
    </rPh>
    <rPh sb="14" eb="16">
      <t>デンキ</t>
    </rPh>
    <rPh sb="16" eb="18">
      <t>リョウキン</t>
    </rPh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</si>
  <si>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</si>
  <si>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</si>
  <si>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</si>
  <si>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</si>
  <si>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</si>
  <si>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</si>
  <si>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</si>
  <si>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</si>
  <si>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②．控除対象（申請者以外の電気料金負担分）の合計</t>
    <rPh sb="2" eb="4">
      <t>コウジョ</t>
    </rPh>
    <rPh sb="4" eb="6">
      <t>タイショウ</t>
    </rPh>
    <rPh sb="7" eb="10">
      <t>シンセイシャ</t>
    </rPh>
    <rPh sb="10" eb="12">
      <t>イガイ</t>
    </rPh>
    <rPh sb="13" eb="15">
      <t>デンキ</t>
    </rPh>
    <rPh sb="15" eb="17">
      <t>リョウキン</t>
    </rPh>
    <rPh sb="17" eb="20">
      <t>フタンブン</t>
    </rPh>
    <rPh sb="22" eb="23">
      <t>ゴウ</t>
    </rPh>
    <rPh sb="23" eb="24">
      <t>ケイ</t>
    </rPh>
    <phoneticPr fontId="3"/>
  </si>
  <si>
    <t>①．電気事業者への電気料金支払分</t>
    <rPh sb="2" eb="4">
      <t>デンキ</t>
    </rPh>
    <rPh sb="4" eb="7">
      <t>ジギョウシャ</t>
    </rPh>
    <rPh sb="9" eb="11">
      <t>デンキ</t>
    </rPh>
    <rPh sb="11" eb="13">
      <t>リョウキン</t>
    </rPh>
    <rPh sb="13" eb="15">
      <t>シハライ</t>
    </rPh>
    <rPh sb="15" eb="16">
      <t>ブン</t>
    </rPh>
    <phoneticPr fontId="3"/>
  </si>
  <si>
    <t>③．補助対象（上記①－②）</t>
    <rPh sb="2" eb="3">
      <t>ホ</t>
    </rPh>
    <rPh sb="3" eb="4">
      <t>ジョ</t>
    </rPh>
    <rPh sb="4" eb="6">
      <t>タイショウ</t>
    </rPh>
    <rPh sb="7" eb="9">
      <t>ジョウキ</t>
    </rPh>
    <phoneticPr fontId="3"/>
  </si>
  <si>
    <t>契約電力　　　　　　　　　(kW)</t>
    <rPh sb="0" eb="2">
      <t>ケイヤク</t>
    </rPh>
    <rPh sb="2" eb="4">
      <t>デンリョク</t>
    </rPh>
    <phoneticPr fontId="3"/>
  </si>
  <si>
    <t>総支払額（円）　　　（税抜き）</t>
    <rPh sb="0" eb="1">
      <t>ソウ</t>
    </rPh>
    <rPh sb="1" eb="3">
      <t>シハラ</t>
    </rPh>
    <rPh sb="3" eb="4">
      <t>ガク</t>
    </rPh>
    <rPh sb="5" eb="6">
      <t>エン</t>
    </rPh>
    <rPh sb="11" eb="12">
      <t>ゼイ</t>
    </rPh>
    <rPh sb="12" eb="13">
      <t>ヌ</t>
    </rPh>
    <phoneticPr fontId="3"/>
  </si>
  <si>
    <t>控除対象</t>
    <rPh sb="0" eb="2">
      <t>コウジョ</t>
    </rPh>
    <rPh sb="2" eb="4">
      <t>タイショウ</t>
    </rPh>
    <phoneticPr fontId="3"/>
  </si>
  <si>
    <t>企業名</t>
    <rPh sb="0" eb="2">
      <t>キギョウ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</si>
  <si>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</si>
  <si>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床　面　積　○○月分　～　○○月分</t>
    <rPh sb="0" eb="1">
      <t>ユカ</t>
    </rPh>
    <rPh sb="2" eb="3">
      <t>メン</t>
    </rPh>
    <rPh sb="4" eb="5">
      <t>セキ</t>
    </rPh>
    <rPh sb="8" eb="9">
      <t>ツキ</t>
    </rPh>
    <rPh sb="9" eb="10">
      <t>ブン</t>
    </rPh>
    <rPh sb="15" eb="16">
      <t>ツキ</t>
    </rPh>
    <rPh sb="16" eb="17">
      <t>ブン</t>
    </rPh>
    <phoneticPr fontId="3"/>
  </si>
  <si>
    <t>H　　年　月分</t>
    <rPh sb="6" eb="7">
      <t>ブン</t>
    </rPh>
    <phoneticPr fontId="3"/>
  </si>
  <si>
    <t>H　　年　　月分</t>
    <rPh sb="7" eb="8">
      <t>ブン</t>
    </rPh>
    <phoneticPr fontId="3"/>
  </si>
  <si>
    <t>合　　　計</t>
    <phoneticPr fontId="3"/>
  </si>
  <si>
    <t>床面積</t>
    <rPh sb="0" eb="3">
      <t>ユカメンセキ</t>
    </rPh>
    <phoneticPr fontId="3"/>
  </si>
  <si>
    <t>専有部分</t>
    <rPh sb="0" eb="2">
      <t>センユウ</t>
    </rPh>
    <rPh sb="2" eb="4">
      <t>ブブン</t>
    </rPh>
    <phoneticPr fontId="3"/>
  </si>
  <si>
    <t>共用部分</t>
    <rPh sb="0" eb="2">
      <t>キョウヨウ</t>
    </rPh>
    <rPh sb="2" eb="4">
      <t>ブブン</t>
    </rPh>
    <phoneticPr fontId="3"/>
  </si>
  <si>
    <t>合計</t>
    <rPh sb="0" eb="2">
      <t>ゴウケイ</t>
    </rPh>
    <phoneticPr fontId="3"/>
  </si>
  <si>
    <t>使用量</t>
    <rPh sb="2" eb="3">
      <t>リョウ</t>
    </rPh>
    <phoneticPr fontId="3"/>
  </si>
  <si>
    <t>使用料按分
契約電力</t>
    <rPh sb="3" eb="5">
      <t>アンブン</t>
    </rPh>
    <rPh sb="6" eb="8">
      <t>ケイヤク</t>
    </rPh>
    <rPh sb="8" eb="10">
      <t>デンリョク</t>
    </rPh>
    <phoneticPr fontId="3"/>
  </si>
  <si>
    <t>使用料按分
電気料金</t>
    <rPh sb="6" eb="8">
      <t>デンキ</t>
    </rPh>
    <rPh sb="8" eb="10">
      <t>リョウキン</t>
    </rPh>
    <phoneticPr fontId="3"/>
  </si>
  <si>
    <t>床面積按分
契約電力</t>
    <rPh sb="0" eb="3">
      <t>ユカメンセキ</t>
    </rPh>
    <rPh sb="3" eb="5">
      <t>アンブン</t>
    </rPh>
    <rPh sb="6" eb="8">
      <t>ケイヤク</t>
    </rPh>
    <rPh sb="8" eb="10">
      <t>デンリョク</t>
    </rPh>
    <phoneticPr fontId="3"/>
  </si>
  <si>
    <t>床面積按分
電気料金</t>
    <rPh sb="0" eb="3">
      <t>ユカメンセキ</t>
    </rPh>
    <rPh sb="3" eb="5">
      <t>アンブン</t>
    </rPh>
    <rPh sb="6" eb="8">
      <t>デンキ</t>
    </rPh>
    <rPh sb="8" eb="10">
      <t>リョウキン</t>
    </rPh>
    <phoneticPr fontId="3"/>
  </si>
  <si>
    <t>契約電力
合計</t>
    <rPh sb="0" eb="2">
      <t>ケイヤク</t>
    </rPh>
    <rPh sb="2" eb="4">
      <t>デンリョク</t>
    </rPh>
    <rPh sb="5" eb="7">
      <t>ゴウケイ</t>
    </rPh>
    <phoneticPr fontId="3"/>
  </si>
  <si>
    <t>電気料金　　　　　　　　　　　　　　　　　　　　　合計</t>
    <rPh sb="0" eb="2">
      <t>デンキ</t>
    </rPh>
    <rPh sb="2" eb="4">
      <t>リョウキン</t>
    </rPh>
    <rPh sb="25" eb="27">
      <t>ゴウケイ</t>
    </rPh>
    <phoneticPr fontId="3"/>
  </si>
  <si>
    <t>（㎡）</t>
    <phoneticPr fontId="3"/>
  </si>
  <si>
    <t>(kWh)</t>
    <phoneticPr fontId="3"/>
  </si>
  <si>
    <t>(kW)</t>
    <phoneticPr fontId="3"/>
  </si>
  <si>
    <t>専有部分計</t>
    <rPh sb="0" eb="2">
      <t>センユウ</t>
    </rPh>
    <rPh sb="2" eb="4">
      <t>ブブン</t>
    </rPh>
    <rPh sb="4" eb="5">
      <t>ケイ</t>
    </rPh>
    <phoneticPr fontId="3"/>
  </si>
  <si>
    <t>総合計</t>
    <rPh sb="0" eb="1">
      <t>ソウ</t>
    </rPh>
    <rPh sb="1" eb="3">
      <t>ゴウケイ</t>
    </rPh>
    <phoneticPr fontId="3"/>
  </si>
  <si>
    <t>控除対象計</t>
    <rPh sb="0" eb="2">
      <t>コウジョ</t>
    </rPh>
    <rPh sb="2" eb="4">
      <t>タイショウ</t>
    </rPh>
    <rPh sb="4" eb="5">
      <t>ケイ</t>
    </rPh>
    <phoneticPr fontId="3"/>
  </si>
  <si>
    <t>控除集計（子メーター用）</t>
    <rPh sb="0" eb="2">
      <t>コウジョ</t>
    </rPh>
    <rPh sb="2" eb="4">
      <t>シュウケイ</t>
    </rPh>
    <rPh sb="5" eb="6">
      <t>コ</t>
    </rPh>
    <rPh sb="10" eb="11">
      <t>ヨウ</t>
    </rPh>
    <phoneticPr fontId="3"/>
  </si>
  <si>
    <t>最上行に申請者のデータを入力、その下行に申請者以外のデータを入力。</t>
    <rPh sb="0" eb="1">
      <t>モット</t>
    </rPh>
    <rPh sb="1" eb="2">
      <t>ウエ</t>
    </rPh>
    <rPh sb="2" eb="3">
      <t>ギョウ</t>
    </rPh>
    <rPh sb="4" eb="7">
      <t>シンセイシャ</t>
    </rPh>
    <rPh sb="12" eb="14">
      <t>ニュウリョク</t>
    </rPh>
    <rPh sb="17" eb="18">
      <t>シタ</t>
    </rPh>
    <rPh sb="18" eb="19">
      <t>ギョウ</t>
    </rPh>
    <rPh sb="20" eb="23">
      <t>シンセイシャ</t>
    </rPh>
    <rPh sb="23" eb="25">
      <t>イガイ</t>
    </rPh>
    <rPh sb="30" eb="32">
      <t>ニュウリョク</t>
    </rPh>
    <phoneticPr fontId="3"/>
  </si>
  <si>
    <t>控除対象に○を入力。</t>
    <rPh sb="0" eb="2">
      <t>コウジョ</t>
    </rPh>
    <rPh sb="2" eb="4">
      <t>タイショウ</t>
    </rPh>
    <rPh sb="7" eb="9">
      <t>ニュウリョク</t>
    </rPh>
    <phoneticPr fontId="3"/>
  </si>
  <si>
    <t>控除対象計の値は、右隣の「様式１」シートに自動転記されます。</t>
    <rPh sb="0" eb="2">
      <t>コウジョ</t>
    </rPh>
    <rPh sb="2" eb="4">
      <t>タイショウ</t>
    </rPh>
    <rPh sb="4" eb="5">
      <t>ケイ</t>
    </rPh>
    <rPh sb="6" eb="7">
      <t>アタイ</t>
    </rPh>
    <rPh sb="9" eb="10">
      <t>ミギ</t>
    </rPh>
    <rPh sb="10" eb="11">
      <t>トナリ</t>
    </rPh>
    <rPh sb="13" eb="15">
      <t>ヨウシキ</t>
    </rPh>
    <rPh sb="21" eb="23">
      <t>ジドウ</t>
    </rPh>
    <rPh sb="23" eb="25">
      <t>テンキ</t>
    </rPh>
    <phoneticPr fontId="3"/>
  </si>
  <si>
    <t>(円)</t>
    <phoneticPr fontId="3"/>
  </si>
  <si>
    <t>(円)</t>
    <phoneticPr fontId="3"/>
  </si>
  <si>
    <t>　</t>
    <phoneticPr fontId="3"/>
  </si>
  <si>
    <t>[kW]</t>
    <phoneticPr fontId="3"/>
  </si>
  <si>
    <t xml:space="preserve">○特例増設日２  </t>
    <phoneticPr fontId="3"/>
  </si>
  <si>
    <t>使用量　　　　　　　　　(kWh)</t>
    <rPh sb="0" eb="3">
      <t>シヨウリョウ</t>
    </rPh>
    <phoneticPr fontId="3"/>
  </si>
  <si>
    <t>（様式１）</t>
    <rPh sb="1" eb="3">
      <t>ヨウシキ</t>
    </rPh>
    <phoneticPr fontId="3"/>
  </si>
  <si>
    <t>　</t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</si>
  <si>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</si>
  <si>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【対象電気料金】</t>
    <rPh sb="1" eb="3">
      <t>タイショウ</t>
    </rPh>
    <rPh sb="3" eb="5">
      <t>デンキ</t>
    </rPh>
    <rPh sb="5" eb="7">
      <t>リョウキン</t>
    </rPh>
    <phoneticPr fontId="3"/>
  </si>
  <si>
    <t>・</t>
    <phoneticPr fontId="3"/>
  </si>
  <si>
    <t>継続申請：平成２７年１０月１日～平成２８年３月３１日までの支払電気料金。</t>
    <rPh sb="0" eb="2">
      <t>ケイゾク</t>
    </rPh>
    <rPh sb="2" eb="4">
      <t>シンセイ</t>
    </rPh>
    <rPh sb="29" eb="31">
      <t>シハラ</t>
    </rPh>
    <rPh sb="34" eb="35">
      <t>キン</t>
    </rPh>
    <phoneticPr fontId="3"/>
  </si>
  <si>
    <t xml:space="preserve">新規申請および特例増設の初回申請（継続申請との重複期間を除く）：企業立地日・特例増設日の属する月の翌月以降の支払分で、 </t>
    <rPh sb="0" eb="2">
      <t>シンキ</t>
    </rPh>
    <rPh sb="2" eb="4">
      <t>シンセイ</t>
    </rPh>
    <rPh sb="7" eb="9">
      <t>トクレイ</t>
    </rPh>
    <rPh sb="9" eb="11">
      <t>ゾウセツ</t>
    </rPh>
    <rPh sb="12" eb="14">
      <t>ショカイ</t>
    </rPh>
    <rPh sb="14" eb="16">
      <t>シンセイ</t>
    </rPh>
    <rPh sb="17" eb="19">
      <t>ケイゾク</t>
    </rPh>
    <phoneticPr fontId="3"/>
  </si>
  <si>
    <t>かつ平成２７年１０月１日～平成２８年３月３１日までの支払電気料金。</t>
    <phoneticPr fontId="3"/>
  </si>
  <si>
    <t>契約種別が複数ある場合は、別途電力契約ごとに集計表を作成し、各月ごとに合算して記入。</t>
    <phoneticPr fontId="3"/>
  </si>
  <si>
    <t>※</t>
    <phoneticPr fontId="3"/>
  </si>
  <si>
    <t>但し、上記期間中の支払であっても、早収期限（支払期限）後の支払で翌半期の支払電気料金については対象外となります。</t>
    <rPh sb="0" eb="1">
      <t>タダ</t>
    </rPh>
    <rPh sb="3" eb="5">
      <t>ジョウキ</t>
    </rPh>
    <rPh sb="5" eb="8">
      <t>キカンチュウ</t>
    </rPh>
    <rPh sb="9" eb="11">
      <t>シハライ</t>
    </rPh>
    <rPh sb="47" eb="50">
      <t>タイショウガイ</t>
    </rPh>
    <phoneticPr fontId="3"/>
  </si>
  <si>
    <t>●その他料金（遅収料金、延滞利息、契約超過金等）について確認してください。　　</t>
    <rPh sb="3" eb="4">
      <t>タ</t>
    </rPh>
    <rPh sb="4" eb="6">
      <t>リョウキン</t>
    </rPh>
    <rPh sb="7" eb="8">
      <t>オク</t>
    </rPh>
    <rPh sb="8" eb="9">
      <t>オサム</t>
    </rPh>
    <rPh sb="12" eb="14">
      <t>エンタイ</t>
    </rPh>
    <rPh sb="14" eb="16">
      <t>リソク</t>
    </rPh>
    <rPh sb="17" eb="19">
      <t>ケイヤク</t>
    </rPh>
    <rPh sb="19" eb="21">
      <t>チョウカ</t>
    </rPh>
    <rPh sb="21" eb="22">
      <t>キン</t>
    </rPh>
    <rPh sb="22" eb="23">
      <t>ナド</t>
    </rPh>
    <rPh sb="28" eb="30">
      <t>カクニン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</si>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</sst>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;\-0;;@"/>
    <numFmt numFmtId="178" formatCode="#,##0;&quot;▲ &quot;#,##0"/>
    <numFmt numFmtId="179" formatCode="#,##0.00;&quot;▲ &quot;#,##0.0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8"/>
      <name val="HG創英角ｺﾞｼｯｸUB"/>
      <family val="3"/>
      <charset val="128"/>
    </font>
    <font>
      <sz val="11"/>
      <color indexed="8"/>
      <name val="HG創英角ｺﾞｼｯｸUB"/>
      <family val="3"/>
      <charset val="128"/>
    </font>
    <font>
      <b/>
      <u/>
      <sz val="11"/>
      <color indexed="8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12"/>
      <color indexed="8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sz val="10"/>
      <color indexed="8"/>
      <name val="HG創英角ｺﾞｼｯｸUB"/>
      <family val="3"/>
      <charset val="128"/>
    </font>
    <font>
      <b/>
      <sz val="9"/>
      <name val="HG創英角ｺﾞｼｯｸUB"/>
      <family val="3"/>
      <charset val="128"/>
    </font>
    <font>
      <b/>
      <sz val="11"/>
      <name val="HG創英角ｺﾞｼｯｸUB"/>
      <family val="3"/>
      <charset val="128"/>
    </font>
    <font>
      <sz val="14"/>
      <name val="HG創英角ｺﾞｼｯｸUB"/>
      <family val="3"/>
      <charset val="128"/>
    </font>
    <font>
      <b/>
      <u/>
      <sz val="14"/>
      <color indexed="8"/>
      <name val="HG創英角ｺﾞｼｯｸUB"/>
      <family val="3"/>
      <charset val="128"/>
    </font>
    <font>
      <b/>
      <u/>
      <sz val="18"/>
      <color indexed="8"/>
      <name val="HG創英角ｺﾞｼｯｸUB"/>
      <family val="3"/>
      <charset val="128"/>
    </font>
    <font>
      <b/>
      <sz val="10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color rgb="FFFF0000"/>
      <name val="HG創英角ｺﾞｼｯｸUB"/>
      <family val="3"/>
      <charset val="128"/>
    </font>
    <font>
      <b/>
      <sz val="9"/>
      <color rgb="FFFF0000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321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0" fontId="7" fillId="0" borderId="5" xfId="0" applyNumberFormat="1" applyFont="1" applyBorder="1" applyAlignment="1" applyProtection="1">
      <alignment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5" xfId="0" applyNumberFormat="1" applyFont="1" applyBorder="1" applyAlignment="1" applyProtection="1">
      <alignment horizontal="right" vertical="center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6" xfId="0" applyNumberFormat="1" applyFont="1" applyBorder="1" applyAlignment="1" applyProtection="1">
      <alignment vertical="center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8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176" fontId="7" fillId="0" borderId="8" xfId="0" quotePrefix="1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6" xfId="0" quotePrefix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177" fontId="7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77" fontId="7" fillId="0" borderId="5" xfId="0" applyNumberFormat="1" applyFont="1" applyBorder="1" applyAlignment="1" applyProtection="1">
      <alignment horizontal="right" vertical="center" shrinkToFit="1"/>
    </xf>
    <xf numFmtId="177" fontId="7" fillId="0" borderId="7" xfId="0" applyNumberFormat="1" applyFont="1" applyBorder="1" applyAlignment="1" applyProtection="1">
      <alignment horizontal="right" vertical="center"/>
    </xf>
    <xf numFmtId="177" fontId="7" fillId="0" borderId="5" xfId="0" applyNumberFormat="1" applyFont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7" fillId="0" borderId="7" xfId="0" applyFont="1" applyBorder="1" applyAlignment="1" applyProtection="1">
      <alignment horizontal="right" vertical="center"/>
    </xf>
    <xf numFmtId="177" fontId="7" fillId="0" borderId="5" xfId="0" applyNumberFormat="1" applyFont="1" applyBorder="1" applyAlignment="1" applyProtection="1">
      <alignment vertical="center"/>
    </xf>
    <xf numFmtId="177" fontId="7" fillId="0" borderId="6" xfId="0" applyNumberFormat="1" applyFont="1" applyBorder="1" applyAlignment="1" applyProtection="1">
      <alignment vertical="center"/>
    </xf>
    <xf numFmtId="177" fontId="7" fillId="0" borderId="7" xfId="0" applyNumberFormat="1" applyFont="1" applyBorder="1" applyAlignment="1" applyProtection="1">
      <alignment vertical="center"/>
    </xf>
    <xf numFmtId="176" fontId="7" fillId="0" borderId="8" xfId="0" quotePrefix="1" applyNumberFormat="1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center" vertical="center"/>
    </xf>
    <xf numFmtId="176" fontId="7" fillId="0" borderId="6" xfId="0" quotePrefix="1" applyNumberFormat="1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right" vertical="center"/>
    </xf>
    <xf numFmtId="0" fontId="15" fillId="0" borderId="0" xfId="0" applyFont="1"/>
    <xf numFmtId="38" fontId="15" fillId="0" borderId="0" xfId="1" applyFont="1"/>
    <xf numFmtId="38" fontId="16" fillId="0" borderId="0" xfId="1" applyFont="1"/>
    <xf numFmtId="0" fontId="15" fillId="0" borderId="0" xfId="0" applyFont="1" applyAlignment="1">
      <alignment vertical="center"/>
    </xf>
    <xf numFmtId="38" fontId="15" fillId="0" borderId="0" xfId="1" applyFont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/>
    <xf numFmtId="0" fontId="17" fillId="0" borderId="0" xfId="0" applyFont="1" applyBorder="1" applyAlignment="1">
      <alignment vertical="top"/>
    </xf>
    <xf numFmtId="0" fontId="18" fillId="0" borderId="0" xfId="0" applyFont="1" applyBorder="1" applyAlignment="1">
      <alignment vertical="center"/>
    </xf>
    <xf numFmtId="38" fontId="19" fillId="0" borderId="0" xfId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38" fontId="18" fillId="0" borderId="0" xfId="1" applyFont="1" applyBorder="1" applyAlignment="1"/>
    <xf numFmtId="38" fontId="18" fillId="0" borderId="0" xfId="1" applyFont="1" applyBorder="1" applyAlignment="1">
      <alignment vertical="center"/>
    </xf>
    <xf numFmtId="38" fontId="15" fillId="0" borderId="11" xfId="1" applyFont="1" applyFill="1" applyBorder="1" applyAlignment="1" applyProtection="1">
      <alignment vertical="center"/>
    </xf>
    <xf numFmtId="0" fontId="20" fillId="0" borderId="0" xfId="0" applyFont="1" applyBorder="1"/>
    <xf numFmtId="38" fontId="20" fillId="0" borderId="0" xfId="1" applyFont="1" applyBorder="1"/>
    <xf numFmtId="0" fontId="21" fillId="0" borderId="0" xfId="0" applyFont="1"/>
    <xf numFmtId="0" fontId="24" fillId="0" borderId="0" xfId="0" applyFont="1" applyFill="1"/>
    <xf numFmtId="0" fontId="23" fillId="0" borderId="12" xfId="0" applyFont="1" applyFill="1" applyBorder="1" applyAlignment="1">
      <alignment horizontal="center" vertical="center" wrapText="1"/>
    </xf>
    <xf numFmtId="38" fontId="23" fillId="0" borderId="13" xfId="1" applyFont="1" applyFill="1" applyBorder="1" applyAlignment="1">
      <alignment horizontal="center" vertical="center" wrapText="1"/>
    </xf>
    <xf numFmtId="38" fontId="23" fillId="0" borderId="14" xfId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38" fontId="23" fillId="0" borderId="16" xfId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shrinkToFit="1"/>
    </xf>
    <xf numFmtId="38" fontId="23" fillId="0" borderId="20" xfId="1" applyFont="1" applyFill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wrapText="1" shrinkToFit="1"/>
    </xf>
    <xf numFmtId="38" fontId="23" fillId="0" borderId="22" xfId="1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wrapText="1" shrinkToFit="1"/>
    </xf>
    <xf numFmtId="38" fontId="23" fillId="0" borderId="24" xfId="1" applyFont="1" applyFill="1" applyBorder="1" applyAlignment="1">
      <alignment horizontal="center" vertical="center" wrapText="1" shrinkToFit="1"/>
    </xf>
    <xf numFmtId="0" fontId="22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38" fontId="34" fillId="0" borderId="26" xfId="1" applyFont="1" applyFill="1" applyBorder="1" applyAlignment="1">
      <alignment horizontal="right" vertical="center" shrinkToFit="1"/>
    </xf>
    <xf numFmtId="38" fontId="34" fillId="0" borderId="27" xfId="1" applyFont="1" applyFill="1" applyBorder="1" applyAlignment="1">
      <alignment horizontal="right" vertical="center" wrapText="1" shrinkToFit="1"/>
    </xf>
    <xf numFmtId="38" fontId="23" fillId="0" borderId="28" xfId="1" applyFont="1" applyFill="1" applyBorder="1" applyAlignment="1">
      <alignment horizontal="right" vertical="center" shrinkToFit="1"/>
    </xf>
    <xf numFmtId="38" fontId="23" fillId="0" borderId="29" xfId="1" applyFont="1" applyFill="1" applyBorder="1" applyAlignment="1">
      <alignment horizontal="right" vertical="center" wrapText="1" shrinkToFit="1"/>
    </xf>
    <xf numFmtId="38" fontId="23" fillId="0" borderId="30" xfId="1" applyFont="1" applyFill="1" applyBorder="1" applyAlignment="1">
      <alignment horizontal="right" vertical="center" shrinkToFit="1"/>
    </xf>
    <xf numFmtId="38" fontId="23" fillId="0" borderId="31" xfId="1" applyFont="1" applyFill="1" applyBorder="1" applyAlignment="1">
      <alignment horizontal="right" vertical="center" wrapText="1" shrinkToFit="1"/>
    </xf>
    <xf numFmtId="40" fontId="23" fillId="0" borderId="4" xfId="1" applyNumberFormat="1" applyFont="1" applyFill="1" applyBorder="1" applyAlignment="1">
      <alignment horizontal="right" vertical="center"/>
    </xf>
    <xf numFmtId="178" fontId="23" fillId="0" borderId="32" xfId="1" applyNumberFormat="1" applyFont="1" applyFill="1" applyBorder="1" applyAlignment="1" applyProtection="1">
      <alignment vertical="center" shrinkToFit="1"/>
    </xf>
    <xf numFmtId="38" fontId="23" fillId="0" borderId="26" xfId="1" applyFont="1" applyFill="1" applyBorder="1" applyAlignment="1">
      <alignment vertical="center" shrinkToFit="1"/>
    </xf>
    <xf numFmtId="38" fontId="23" fillId="0" borderId="27" xfId="1" applyFont="1" applyFill="1" applyBorder="1" applyAlignment="1">
      <alignment vertical="center" wrapText="1" shrinkToFit="1"/>
    </xf>
    <xf numFmtId="38" fontId="23" fillId="0" borderId="28" xfId="1" applyFont="1" applyFill="1" applyBorder="1" applyAlignment="1">
      <alignment horizontal="center" vertical="center" shrinkToFit="1"/>
    </xf>
    <xf numFmtId="38" fontId="23" fillId="0" borderId="29" xfId="1" applyFont="1" applyFill="1" applyBorder="1" applyAlignment="1">
      <alignment horizontal="center" vertical="center" wrapText="1" shrinkToFit="1"/>
    </xf>
    <xf numFmtId="38" fontId="23" fillId="0" borderId="30" xfId="1" applyFont="1" applyFill="1" applyBorder="1" applyAlignment="1">
      <alignment vertical="center" shrinkToFit="1"/>
    </xf>
    <xf numFmtId="38" fontId="23" fillId="0" borderId="31" xfId="1" applyFont="1" applyFill="1" applyBorder="1" applyAlignment="1">
      <alignment vertical="center" wrapText="1" shrinkToFit="1"/>
    </xf>
    <xf numFmtId="38" fontId="17" fillId="0" borderId="33" xfId="1" applyFont="1" applyFill="1" applyBorder="1" applyAlignment="1">
      <alignment horizontal="right" vertical="center"/>
    </xf>
    <xf numFmtId="38" fontId="17" fillId="0" borderId="34" xfId="1" applyFont="1" applyFill="1" applyBorder="1" applyAlignment="1">
      <alignment horizontal="right" vertical="center"/>
    </xf>
    <xf numFmtId="38" fontId="17" fillId="0" borderId="35" xfId="1" applyFont="1" applyFill="1" applyBorder="1" applyAlignment="1">
      <alignment horizontal="right" vertical="center"/>
    </xf>
    <xf numFmtId="38" fontId="17" fillId="0" borderId="36" xfId="1" applyFont="1" applyFill="1" applyBorder="1" applyAlignment="1">
      <alignment horizontal="right" vertical="center"/>
    </xf>
    <xf numFmtId="179" fontId="17" fillId="0" borderId="37" xfId="0" applyNumberFormat="1" applyFont="1" applyFill="1" applyBorder="1" applyAlignment="1">
      <alignment horizontal="right" vertical="center"/>
    </xf>
    <xf numFmtId="178" fontId="17" fillId="0" borderId="38" xfId="0" applyNumberFormat="1" applyFont="1" applyFill="1" applyBorder="1" applyAlignment="1" applyProtection="1">
      <alignment vertical="center"/>
    </xf>
    <xf numFmtId="38" fontId="17" fillId="0" borderId="33" xfId="1" applyFont="1" applyFill="1" applyBorder="1" applyAlignment="1">
      <alignment vertical="center"/>
    </xf>
    <xf numFmtId="38" fontId="17" fillId="0" borderId="34" xfId="1" applyFont="1" applyFill="1" applyBorder="1" applyAlignment="1">
      <alignment vertical="center"/>
    </xf>
    <xf numFmtId="38" fontId="17" fillId="0" borderId="35" xfId="1" applyFont="1" applyFill="1" applyBorder="1" applyAlignment="1">
      <alignment vertical="center"/>
    </xf>
    <xf numFmtId="38" fontId="17" fillId="0" borderId="36" xfId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8" fontId="17" fillId="0" borderId="33" xfId="1" applyNumberFormat="1" applyFont="1" applyFill="1" applyBorder="1" applyAlignment="1">
      <alignment vertical="center"/>
    </xf>
    <xf numFmtId="179" fontId="17" fillId="0" borderId="18" xfId="0" applyNumberFormat="1" applyFont="1" applyFill="1" applyBorder="1" applyAlignment="1">
      <alignment horizontal="right" vertical="center"/>
    </xf>
    <xf numFmtId="0" fontId="15" fillId="2" borderId="0" xfId="0" applyFont="1" applyFill="1" applyAlignment="1" applyProtection="1">
      <alignment vertical="center"/>
      <protection locked="0"/>
    </xf>
    <xf numFmtId="0" fontId="22" fillId="2" borderId="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179" fontId="22" fillId="2" borderId="2" xfId="0" applyNumberFormat="1" applyFont="1" applyFill="1" applyBorder="1" applyAlignment="1">
      <alignment vertical="center"/>
    </xf>
    <xf numFmtId="179" fontId="22" fillId="2" borderId="4" xfId="0" applyNumberFormat="1" applyFont="1" applyFill="1" applyBorder="1" applyAlignment="1">
      <alignment vertical="center"/>
    </xf>
    <xf numFmtId="38" fontId="22" fillId="2" borderId="39" xfId="0" applyNumberFormat="1" applyFont="1" applyFill="1" applyBorder="1" applyAlignment="1">
      <alignment vertical="center"/>
    </xf>
    <xf numFmtId="38" fontId="22" fillId="2" borderId="2" xfId="1" applyFont="1" applyFill="1" applyBorder="1" applyAlignment="1">
      <alignment vertical="center"/>
    </xf>
    <xf numFmtId="38" fontId="22" fillId="2" borderId="27" xfId="1" applyFont="1" applyFill="1" applyBorder="1" applyAlignment="1">
      <alignment vertical="center"/>
    </xf>
    <xf numFmtId="38" fontId="22" fillId="2" borderId="40" xfId="1" applyFont="1" applyFill="1" applyBorder="1" applyAlignment="1">
      <alignment vertical="center"/>
    </xf>
    <xf numFmtId="38" fontId="22" fillId="2" borderId="41" xfId="1" applyFont="1" applyFill="1" applyBorder="1" applyAlignment="1">
      <alignment vertical="center"/>
    </xf>
    <xf numFmtId="38" fontId="22" fillId="2" borderId="31" xfId="1" applyFont="1" applyFill="1" applyBorder="1" applyAlignment="1">
      <alignment vertical="center"/>
    </xf>
    <xf numFmtId="178" fontId="22" fillId="2" borderId="39" xfId="0" applyNumberFormat="1" applyFont="1" applyFill="1" applyBorder="1" applyAlignment="1">
      <alignment vertical="center"/>
    </xf>
    <xf numFmtId="0" fontId="19" fillId="2" borderId="0" xfId="0" applyFont="1" applyFill="1" applyAlignment="1" applyProtection="1">
      <alignment vertical="center"/>
      <protection locked="0"/>
    </xf>
    <xf numFmtId="0" fontId="20" fillId="0" borderId="42" xfId="0" applyFont="1" applyBorder="1"/>
    <xf numFmtId="0" fontId="20" fillId="0" borderId="27" xfId="0" applyFont="1" applyBorder="1"/>
    <xf numFmtId="0" fontId="20" fillId="0" borderId="39" xfId="0" applyFont="1" applyBorder="1"/>
    <xf numFmtId="0" fontId="20" fillId="0" borderId="26" xfId="0" applyFont="1" applyBorder="1"/>
    <xf numFmtId="38" fontId="20" fillId="0" borderId="2" xfId="1" applyFont="1" applyBorder="1"/>
    <xf numFmtId="0" fontId="20" fillId="0" borderId="2" xfId="0" applyFont="1" applyBorder="1"/>
    <xf numFmtId="0" fontId="25" fillId="0" borderId="43" xfId="0" applyFont="1" applyBorder="1"/>
    <xf numFmtId="0" fontId="20" fillId="0" borderId="32" xfId="0" applyFont="1" applyBorder="1"/>
    <xf numFmtId="0" fontId="20" fillId="0" borderId="4" xfId="0" applyFont="1" applyBorder="1"/>
    <xf numFmtId="0" fontId="25" fillId="0" borderId="2" xfId="0" applyFont="1" applyBorder="1"/>
    <xf numFmtId="0" fontId="26" fillId="0" borderId="0" xfId="0" applyFont="1" applyBorder="1" applyAlignment="1"/>
    <xf numFmtId="0" fontId="27" fillId="0" borderId="0" xfId="0" applyFont="1" applyBorder="1" applyAlignment="1"/>
    <xf numFmtId="38" fontId="25" fillId="0" borderId="0" xfId="1" applyFont="1"/>
    <xf numFmtId="0" fontId="25" fillId="0" borderId="0" xfId="0" applyFont="1"/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38" fontId="25" fillId="0" borderId="0" xfId="1" applyFont="1" applyAlignment="1">
      <alignment vertical="center"/>
    </xf>
    <xf numFmtId="0" fontId="25" fillId="0" borderId="0" xfId="0" applyFont="1" applyAlignment="1">
      <alignment vertical="center"/>
    </xf>
    <xf numFmtId="179" fontId="17" fillId="3" borderId="37" xfId="0" applyNumberFormat="1" applyFont="1" applyFill="1" applyBorder="1" applyAlignment="1" applyProtection="1">
      <alignment horizontal="right" vertical="center"/>
      <protection locked="0"/>
    </xf>
    <xf numFmtId="38" fontId="22" fillId="4" borderId="39" xfId="1" applyFont="1" applyFill="1" applyBorder="1" applyAlignment="1">
      <alignment vertical="center"/>
    </xf>
    <xf numFmtId="38" fontId="22" fillId="4" borderId="47" xfId="1" applyFont="1" applyFill="1" applyBorder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179" fontId="28" fillId="0" borderId="2" xfId="0" applyNumberFormat="1" applyFont="1" applyFill="1" applyBorder="1" applyAlignment="1">
      <alignment vertical="center"/>
    </xf>
    <xf numFmtId="179" fontId="28" fillId="0" borderId="4" xfId="0" applyNumberFormat="1" applyFont="1" applyFill="1" applyBorder="1" applyAlignment="1">
      <alignment vertical="center"/>
    </xf>
    <xf numFmtId="38" fontId="28" fillId="0" borderId="39" xfId="0" applyNumberFormat="1" applyFont="1" applyFill="1" applyBorder="1" applyAlignment="1">
      <alignment vertical="center"/>
    </xf>
    <xf numFmtId="38" fontId="28" fillId="0" borderId="2" xfId="1" applyFont="1" applyFill="1" applyBorder="1" applyAlignment="1">
      <alignment horizontal="right" vertical="center"/>
    </xf>
    <xf numFmtId="38" fontId="28" fillId="0" borderId="25" xfId="1" applyFont="1" applyFill="1" applyBorder="1" applyAlignment="1">
      <alignment horizontal="right" vertical="center"/>
    </xf>
    <xf numFmtId="38" fontId="28" fillId="0" borderId="48" xfId="1" applyFont="1" applyFill="1" applyBorder="1" applyAlignment="1">
      <alignment vertical="center"/>
    </xf>
    <xf numFmtId="38" fontId="28" fillId="0" borderId="27" xfId="1" applyFont="1" applyFill="1" applyBorder="1" applyAlignment="1">
      <alignment vertical="center"/>
    </xf>
    <xf numFmtId="38" fontId="28" fillId="0" borderId="39" xfId="1" applyFont="1" applyFill="1" applyBorder="1" applyAlignment="1">
      <alignment vertical="center"/>
    </xf>
    <xf numFmtId="38" fontId="28" fillId="0" borderId="47" xfId="1" applyFont="1" applyFill="1" applyBorder="1" applyAlignment="1">
      <alignment vertical="center"/>
    </xf>
    <xf numFmtId="0" fontId="19" fillId="0" borderId="0" xfId="0" applyFont="1" applyFill="1" applyAlignment="1" applyProtection="1">
      <alignment vertical="center"/>
      <protection locked="0"/>
    </xf>
    <xf numFmtId="0" fontId="15" fillId="0" borderId="0" xfId="0" applyFont="1" applyFill="1"/>
    <xf numFmtId="0" fontId="7" fillId="0" borderId="0" xfId="0" applyFont="1"/>
    <xf numFmtId="0" fontId="7" fillId="0" borderId="8" xfId="0" applyFont="1" applyBorder="1"/>
    <xf numFmtId="0" fontId="7" fillId="0" borderId="49" xfId="0" applyFont="1" applyBorder="1"/>
    <xf numFmtId="0" fontId="10" fillId="0" borderId="5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2" fillId="0" borderId="0" xfId="0" applyFont="1"/>
    <xf numFmtId="0" fontId="30" fillId="0" borderId="0" xfId="0" applyFont="1"/>
    <xf numFmtId="0" fontId="4" fillId="0" borderId="0" xfId="0" applyFont="1"/>
    <xf numFmtId="0" fontId="3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8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5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Border="1" applyAlignment="1"/>
    <xf numFmtId="0" fontId="29" fillId="0" borderId="89" xfId="0" applyFont="1" applyBorder="1" applyAlignment="1">
      <alignment horizontal="center" vertical="top" wrapTex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 textRotation="255"/>
    </xf>
    <xf numFmtId="0" fontId="22" fillId="0" borderId="61" xfId="0" applyFont="1" applyFill="1" applyBorder="1" applyAlignment="1">
      <alignment horizontal="center" vertical="center" textRotation="255"/>
    </xf>
    <xf numFmtId="0" fontId="22" fillId="0" borderId="62" xfId="0" applyFont="1" applyFill="1" applyBorder="1" applyAlignment="1">
      <alignment horizontal="center" vertical="center" textRotation="255"/>
    </xf>
    <xf numFmtId="0" fontId="22" fillId="0" borderId="63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67" xfId="0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38" fontId="7" fillId="0" borderId="11" xfId="1" applyFont="1" applyBorder="1" applyAlignment="1" applyProtection="1">
      <alignment horizontal="right" vertical="center"/>
    </xf>
    <xf numFmtId="177" fontId="7" fillId="0" borderId="69" xfId="3" quotePrefix="1" applyNumberFormat="1" applyFont="1" applyBorder="1" applyAlignment="1" applyProtection="1">
      <alignment horizontal="center" vertical="center"/>
      <protection locked="0"/>
    </xf>
    <xf numFmtId="177" fontId="7" fillId="0" borderId="70" xfId="3" quotePrefix="1" applyNumberFormat="1" applyFont="1" applyBorder="1" applyAlignment="1" applyProtection="1">
      <alignment horizontal="center" vertical="center"/>
      <protection locked="0"/>
    </xf>
    <xf numFmtId="177" fontId="7" fillId="0" borderId="71" xfId="3" quotePrefix="1" applyNumberFormat="1" applyFont="1" applyBorder="1" applyAlignment="1" applyProtection="1">
      <alignment horizontal="center" vertical="center"/>
      <protection locked="0"/>
    </xf>
    <xf numFmtId="177" fontId="7" fillId="0" borderId="72" xfId="3" quotePrefix="1" applyNumberFormat="1" applyFont="1" applyBorder="1" applyAlignment="1" applyProtection="1">
      <alignment horizontal="center" vertical="center"/>
      <protection locked="0"/>
    </xf>
    <xf numFmtId="177" fontId="7" fillId="0" borderId="73" xfId="3" quotePrefix="1" applyNumberFormat="1" applyFont="1" applyBorder="1" applyAlignment="1" applyProtection="1">
      <alignment horizontal="center" vertical="center"/>
      <protection locked="0"/>
    </xf>
    <xf numFmtId="177" fontId="7" fillId="0" borderId="74" xfId="3" quotePrefix="1" applyNumberFormat="1" applyFont="1" applyBorder="1" applyAlignment="1" applyProtection="1">
      <alignment horizontal="center" vertical="center"/>
      <protection locked="0"/>
    </xf>
    <xf numFmtId="177" fontId="7" fillId="0" borderId="75" xfId="3" quotePrefix="1" applyNumberFormat="1" applyFont="1" applyBorder="1" applyAlignment="1" applyProtection="1">
      <alignment horizontal="center" vertical="center"/>
      <protection locked="0"/>
    </xf>
    <xf numFmtId="177" fontId="7" fillId="0" borderId="76" xfId="3" quotePrefix="1" applyNumberFormat="1" applyFont="1" applyBorder="1" applyAlignment="1" applyProtection="1">
      <alignment horizontal="center" vertical="center"/>
      <protection locked="0"/>
    </xf>
    <xf numFmtId="177" fontId="7" fillId="0" borderId="77" xfId="3" quotePrefix="1" applyNumberFormat="1" applyFont="1" applyBorder="1" applyAlignment="1" applyProtection="1">
      <alignment horizontal="center" vertical="center"/>
      <protection locked="0"/>
    </xf>
    <xf numFmtId="38" fontId="7" fillId="0" borderId="4" xfId="1" applyFont="1" applyBorder="1" applyAlignment="1" applyProtection="1">
      <alignment horizontal="right" vertical="center"/>
    </xf>
    <xf numFmtId="38" fontId="7" fillId="0" borderId="3" xfId="1" applyFont="1" applyBorder="1" applyAlignment="1" applyProtection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7" xfId="1" applyFont="1" applyBorder="1" applyAlignment="1" applyProtection="1">
      <alignment horizontal="right" vertical="center"/>
    </xf>
    <xf numFmtId="38" fontId="7" fillId="0" borderId="2" xfId="1" applyFont="1" applyBorder="1" applyAlignment="1" applyProtection="1">
      <alignment horizontal="right" vertical="center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textRotation="255"/>
      <protection locked="0"/>
    </xf>
    <xf numFmtId="0" fontId="0" fillId="0" borderId="79" xfId="0" applyFont="1" applyBorder="1" applyAlignment="1" applyProtection="1">
      <alignment horizontal="center" vertical="center" textRotation="255"/>
      <protection locked="0"/>
    </xf>
    <xf numFmtId="0" fontId="0" fillId="0" borderId="80" xfId="0" applyFont="1" applyBorder="1" applyAlignment="1" applyProtection="1">
      <alignment horizontal="center" vertical="center" textRotation="255"/>
      <protection locked="0"/>
    </xf>
    <xf numFmtId="38" fontId="7" fillId="0" borderId="81" xfId="1" applyFont="1" applyBorder="1" applyAlignment="1" applyProtection="1">
      <alignment horizontal="right" vertical="center"/>
    </xf>
    <xf numFmtId="38" fontId="7" fillId="0" borderId="82" xfId="1" applyFont="1" applyBorder="1" applyAlignment="1" applyProtection="1">
      <alignment horizontal="right" vertical="center"/>
    </xf>
    <xf numFmtId="0" fontId="7" fillId="0" borderId="83" xfId="0" applyFont="1" applyBorder="1" applyAlignment="1" applyProtection="1">
      <alignment horizontal="center" vertical="center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0" fontId="7" fillId="0" borderId="85" xfId="0" applyFont="1" applyBorder="1" applyAlignment="1" applyProtection="1">
      <alignment horizontal="center" vertical="center" wrapText="1"/>
      <protection locked="0"/>
    </xf>
    <xf numFmtId="0" fontId="7" fillId="0" borderId="86" xfId="0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66" xfId="0" applyFont="1" applyBorder="1" applyAlignment="1" applyProtection="1">
      <alignment horizontal="center" vertical="center" wrapText="1"/>
      <protection locked="0"/>
    </xf>
    <xf numFmtId="0" fontId="2" fillId="0" borderId="8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90" xfId="0" applyFont="1" applyBorder="1" applyAlignment="1" applyProtection="1">
      <alignment horizontal="center" vertical="center" wrapText="1"/>
      <protection locked="0"/>
    </xf>
    <xf numFmtId="38" fontId="7" fillId="0" borderId="82" xfId="1" applyFont="1" applyFill="1" applyBorder="1" applyAlignment="1" applyProtection="1">
      <alignment horizontal="right" vertical="center"/>
    </xf>
    <xf numFmtId="38" fontId="7" fillId="0" borderId="81" xfId="1" applyFont="1" applyFill="1" applyBorder="1" applyAlignment="1" applyProtection="1">
      <alignment horizontal="right" vertical="center"/>
    </xf>
    <xf numFmtId="38" fontId="7" fillId="0" borderId="6" xfId="1" applyFont="1" applyFill="1" applyBorder="1" applyAlignment="1" applyProtection="1">
      <alignment horizontal="right" vertical="center"/>
    </xf>
    <xf numFmtId="38" fontId="7" fillId="0" borderId="5" xfId="1" applyFont="1" applyFill="1" applyBorder="1" applyAlignment="1" applyProtection="1">
      <alignment horizontal="right" vertical="center"/>
    </xf>
    <xf numFmtId="38" fontId="7" fillId="0" borderId="7" xfId="1" applyFont="1" applyFill="1" applyBorder="1" applyAlignment="1" applyProtection="1">
      <alignment horizontal="right" vertical="center"/>
    </xf>
    <xf numFmtId="0" fontId="7" fillId="0" borderId="83" xfId="0" applyFont="1" applyBorder="1" applyAlignment="1" applyProtection="1">
      <alignment horizontal="center" vertical="center"/>
      <protection locked="0"/>
    </xf>
    <xf numFmtId="0" fontId="7" fillId="0" borderId="84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38" fontId="7" fillId="0" borderId="83" xfId="1" applyFont="1" applyFill="1" applyBorder="1" applyAlignment="1" applyProtection="1">
      <alignment horizontal="right" vertical="center"/>
    </xf>
    <xf numFmtId="38" fontId="7" fillId="0" borderId="86" xfId="1" applyFont="1" applyFill="1" applyBorder="1" applyAlignment="1" applyProtection="1">
      <alignment horizontal="right" vertical="center"/>
    </xf>
    <xf numFmtId="38" fontId="7" fillId="0" borderId="91" xfId="1" applyFont="1" applyBorder="1" applyAlignment="1" applyProtection="1">
      <alignment horizontal="right" vertical="center"/>
      <protection locked="0"/>
    </xf>
    <xf numFmtId="38" fontId="7" fillId="0" borderId="92" xfId="1" applyFont="1" applyBorder="1" applyAlignment="1" applyProtection="1">
      <alignment horizontal="right" vertical="center"/>
      <protection locked="0"/>
    </xf>
    <xf numFmtId="38" fontId="7" fillId="0" borderId="93" xfId="1" applyFont="1" applyBorder="1" applyAlignment="1" applyProtection="1">
      <alignment horizontal="right" vertical="center"/>
      <protection locked="0"/>
    </xf>
    <xf numFmtId="38" fontId="7" fillId="0" borderId="83" xfId="1" applyFont="1" applyBorder="1" applyAlignment="1" applyProtection="1">
      <alignment horizontal="right" vertical="center"/>
      <protection locked="0"/>
    </xf>
    <xf numFmtId="38" fontId="7" fillId="0" borderId="86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38" fontId="7" fillId="0" borderId="6" xfId="1" applyFont="1" applyBorder="1" applyAlignment="1" applyProtection="1">
      <alignment horizontal="right" vertical="center"/>
      <protection locked="0"/>
    </xf>
    <xf numFmtId="38" fontId="7" fillId="0" borderId="7" xfId="1" applyFont="1" applyBorder="1" applyAlignment="1" applyProtection="1">
      <alignment horizontal="right" vertical="center"/>
      <protection locked="0"/>
    </xf>
    <xf numFmtId="38" fontId="7" fillId="0" borderId="94" xfId="1" applyFont="1" applyBorder="1" applyAlignment="1" applyProtection="1">
      <alignment horizontal="right" vertical="center"/>
      <protection locked="0"/>
    </xf>
    <xf numFmtId="38" fontId="7" fillId="0" borderId="81" xfId="1" applyFont="1" applyBorder="1" applyAlignment="1" applyProtection="1">
      <alignment horizontal="right" vertical="center"/>
      <protection locked="0"/>
    </xf>
    <xf numFmtId="38" fontId="7" fillId="0" borderId="82" xfId="1" applyFont="1" applyBorder="1" applyAlignment="1" applyProtection="1">
      <alignment horizontal="right" vertical="center"/>
      <protection locked="0"/>
    </xf>
    <xf numFmtId="0" fontId="7" fillId="0" borderId="13" xfId="0" applyFont="1" applyFill="1" applyBorder="1" applyAlignment="1" applyProtection="1">
      <alignment horizontal="center" vertical="center" textRotation="255"/>
      <protection locked="0"/>
    </xf>
    <xf numFmtId="0" fontId="0" fillId="0" borderId="79" xfId="0" applyFont="1" applyFill="1" applyBorder="1" applyAlignment="1" applyProtection="1">
      <alignment horizontal="center" vertical="center" textRotation="255"/>
      <protection locked="0"/>
    </xf>
    <xf numFmtId="0" fontId="0" fillId="0" borderId="80" xfId="0" applyFont="1" applyFill="1" applyBorder="1" applyAlignment="1" applyProtection="1">
      <alignment horizontal="center" vertical="center" textRotation="255"/>
      <protection locked="0"/>
    </xf>
    <xf numFmtId="0" fontId="8" fillId="0" borderId="63" xfId="0" applyFont="1" applyBorder="1" applyAlignment="1" applyProtection="1">
      <alignment horizontal="center" vertical="center" wrapText="1"/>
      <protection locked="0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8" fillId="0" borderId="6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78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8" fontId="15" fillId="3" borderId="11" xfId="1" applyFont="1" applyFill="1" applyBorder="1" applyAlignment="1" applyProtection="1">
      <alignment vertical="center"/>
      <protection locked="0"/>
    </xf>
    <xf numFmtId="40" fontId="23" fillId="3" borderId="2" xfId="1" applyNumberFormat="1" applyFont="1" applyFill="1" applyBorder="1" applyAlignment="1" applyProtection="1">
      <alignment vertical="center"/>
      <protection locked="0"/>
    </xf>
    <xf numFmtId="40" fontId="23" fillId="3" borderId="4" xfId="1" applyNumberFormat="1" applyFont="1" applyFill="1" applyBorder="1" applyAlignment="1" applyProtection="1">
      <alignment horizontal="right" vertical="center"/>
      <protection locked="0"/>
    </xf>
    <xf numFmtId="38" fontId="23" fillId="3" borderId="32" xfId="1" applyNumberFormat="1" applyFont="1" applyFill="1" applyBorder="1" applyAlignment="1" applyProtection="1">
      <alignment vertical="center" shrinkToFit="1"/>
      <protection locked="0"/>
    </xf>
    <xf numFmtId="179" fontId="17" fillId="3" borderId="45" xfId="0" applyNumberFormat="1" applyFont="1" applyFill="1" applyBorder="1" applyAlignment="1" applyProtection="1">
      <alignment vertical="center"/>
      <protection locked="0"/>
    </xf>
    <xf numFmtId="38" fontId="17" fillId="3" borderId="38" xfId="0" applyNumberFormat="1" applyFont="1" applyFill="1" applyBorder="1" applyAlignment="1" applyProtection="1">
      <alignment horizontal="right" vertical="center"/>
      <protection locked="0"/>
    </xf>
    <xf numFmtId="179" fontId="17" fillId="3" borderId="46" xfId="0" applyNumberFormat="1" applyFont="1" applyFill="1" applyBorder="1" applyAlignment="1" applyProtection="1">
      <alignment vertical="center"/>
      <protection locked="0"/>
    </xf>
    <xf numFmtId="0" fontId="17" fillId="3" borderId="37" xfId="0" applyFont="1" applyFill="1" applyBorder="1" applyAlignment="1" applyProtection="1">
      <alignment horizontal="center" vertical="center"/>
      <protection locked="0"/>
    </xf>
    <xf numFmtId="0" fontId="17" fillId="3" borderId="37" xfId="0" applyFont="1" applyFill="1" applyBorder="1" applyAlignment="1" applyProtection="1">
      <alignment vertical="center" shrinkToFit="1"/>
      <protection locked="0"/>
    </xf>
    <xf numFmtId="0" fontId="17" fillId="3" borderId="44" xfId="0" applyFont="1" applyFill="1" applyBorder="1" applyAlignment="1" applyProtection="1">
      <alignment vertical="center" shrinkToFit="1"/>
      <protection locked="0"/>
    </xf>
    <xf numFmtId="56" fontId="17" fillId="3" borderId="37" xfId="0" applyNumberFormat="1" applyFont="1" applyFill="1" applyBorder="1" applyAlignment="1" applyProtection="1">
      <alignment vertical="center" shrinkToFit="1"/>
      <protection locked="0"/>
    </xf>
    <xf numFmtId="56" fontId="17" fillId="3" borderId="44" xfId="0" applyNumberFormat="1" applyFont="1" applyFill="1" applyBorder="1" applyAlignment="1" applyProtection="1">
      <alignment vertical="center" shrinkToFit="1"/>
      <protection locked="0"/>
    </xf>
    <xf numFmtId="38" fontId="23" fillId="3" borderId="32" xfId="1" applyNumberFormat="1" applyFont="1" applyFill="1" applyBorder="1" applyAlignment="1" applyProtection="1">
      <alignment horizontal="right" vertical="center" shrinkToFit="1"/>
      <protection locked="0"/>
    </xf>
    <xf numFmtId="178" fontId="23" fillId="3" borderId="32" xfId="1" applyNumberFormat="1" applyFont="1" applyFill="1" applyBorder="1" applyAlignment="1" applyProtection="1">
      <alignment horizontal="right" vertical="center" shrinkToFit="1"/>
      <protection locked="0"/>
    </xf>
    <xf numFmtId="178" fontId="17" fillId="3" borderId="38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2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29</xdr:row>
      <xdr:rowOff>250825</xdr:rowOff>
    </xdr:from>
    <xdr:to>
      <xdr:col>4</xdr:col>
      <xdr:colOff>352425</xdr:colOff>
      <xdr:row>29</xdr:row>
      <xdr:rowOff>250825</xdr:rowOff>
    </xdr:to>
    <xdr:sp macro="" textlink="">
      <xdr:nvSpPr>
        <xdr:cNvPr id="7" name="Text Box 17"/>
        <xdr:cNvSpPr txBox="1">
          <a:spLocks noChangeArrowheads="1"/>
        </xdr:cNvSpPr>
      </xdr:nvSpPr>
      <xdr:spPr bwMode="auto">
        <a:xfrm>
          <a:off x="1609725" y="8118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29</xdr:row>
      <xdr:rowOff>250825</xdr:rowOff>
    </xdr:from>
    <xdr:to>
      <xdr:col>24</xdr:col>
      <xdr:colOff>28575</xdr:colOff>
      <xdr:row>29</xdr:row>
      <xdr:rowOff>250825</xdr:rowOff>
    </xdr:to>
    <xdr:sp macro="" textlink="">
      <xdr:nvSpPr>
        <xdr:cNvPr id="8" name="Text Box 18"/>
        <xdr:cNvSpPr txBox="1">
          <a:spLocks noChangeArrowheads="1"/>
        </xdr:cNvSpPr>
      </xdr:nvSpPr>
      <xdr:spPr bwMode="auto">
        <a:xfrm>
          <a:off x="7210425" y="81184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9" name="Text Box 19"/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29</xdr:row>
      <xdr:rowOff>250825</xdr:rowOff>
    </xdr:from>
    <xdr:to>
      <xdr:col>4</xdr:col>
      <xdr:colOff>0</xdr:colOff>
      <xdr:row>29</xdr:row>
      <xdr:rowOff>250825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29</xdr:row>
      <xdr:rowOff>250825</xdr:rowOff>
    </xdr:from>
    <xdr:to>
      <xdr:col>24</xdr:col>
      <xdr:colOff>542925</xdr:colOff>
      <xdr:row>29</xdr:row>
      <xdr:rowOff>250825</xdr:rowOff>
    </xdr:to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6334125" y="81184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0</xdr:rowOff>
    </xdr:from>
    <xdr:to>
      <xdr:col>4</xdr:col>
      <xdr:colOff>352425</xdr:colOff>
      <xdr:row>30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30</xdr:row>
      <xdr:rowOff>0</xdr:rowOff>
    </xdr:from>
    <xdr:to>
      <xdr:col>26</xdr:col>
      <xdr:colOff>0</xdr:colOff>
      <xdr:row>30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23</xdr:row>
      <xdr:rowOff>250825</xdr:rowOff>
    </xdr:from>
    <xdr:to>
      <xdr:col>4</xdr:col>
      <xdr:colOff>352425</xdr:colOff>
      <xdr:row>23</xdr:row>
      <xdr:rowOff>250825</xdr:rowOff>
    </xdr:to>
    <xdr:sp macro="" textlink="">
      <xdr:nvSpPr>
        <xdr:cNvPr id="20" name="Text Box 17"/>
        <xdr:cNvSpPr txBox="1">
          <a:spLocks noChangeArrowheads="1"/>
        </xdr:cNvSpPr>
      </xdr:nvSpPr>
      <xdr:spPr bwMode="auto">
        <a:xfrm>
          <a:off x="1609725" y="6413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23</xdr:row>
      <xdr:rowOff>250825</xdr:rowOff>
    </xdr:from>
    <xdr:to>
      <xdr:col>24</xdr:col>
      <xdr:colOff>28575</xdr:colOff>
      <xdr:row>23</xdr:row>
      <xdr:rowOff>250825</xdr:rowOff>
    </xdr:to>
    <xdr:sp macro="" textlink="">
      <xdr:nvSpPr>
        <xdr:cNvPr id="21" name="Text Box 18"/>
        <xdr:cNvSpPr txBox="1">
          <a:spLocks noChangeArrowheads="1"/>
        </xdr:cNvSpPr>
      </xdr:nvSpPr>
      <xdr:spPr bwMode="auto">
        <a:xfrm>
          <a:off x="7210425" y="64135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22" name="Text Box 19"/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23</xdr:row>
      <xdr:rowOff>250825</xdr:rowOff>
    </xdr:from>
    <xdr:to>
      <xdr:col>4</xdr:col>
      <xdr:colOff>0</xdr:colOff>
      <xdr:row>23</xdr:row>
      <xdr:rowOff>250825</xdr:rowOff>
    </xdr:to>
    <xdr:sp macro="" textlink="">
      <xdr:nvSpPr>
        <xdr:cNvPr id="23" name="Text Box 20"/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23</xdr:row>
      <xdr:rowOff>250825</xdr:rowOff>
    </xdr:from>
    <xdr:to>
      <xdr:col>24</xdr:col>
      <xdr:colOff>542925</xdr:colOff>
      <xdr:row>23</xdr:row>
      <xdr:rowOff>250825</xdr:rowOff>
    </xdr:to>
    <xdr:sp macro="" textlink="">
      <xdr:nvSpPr>
        <xdr:cNvPr id="24" name="Text Box 21"/>
        <xdr:cNvSpPr txBox="1">
          <a:spLocks noChangeArrowheads="1"/>
        </xdr:cNvSpPr>
      </xdr:nvSpPr>
      <xdr:spPr bwMode="auto">
        <a:xfrm>
          <a:off x="6334125" y="64135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35</xdr:row>
      <xdr:rowOff>250825</xdr:rowOff>
    </xdr:from>
    <xdr:to>
      <xdr:col>4</xdr:col>
      <xdr:colOff>352425</xdr:colOff>
      <xdr:row>35</xdr:row>
      <xdr:rowOff>250825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35</xdr:row>
      <xdr:rowOff>250825</xdr:rowOff>
    </xdr:from>
    <xdr:to>
      <xdr:col>24</xdr:col>
      <xdr:colOff>28575</xdr:colOff>
      <xdr:row>35</xdr:row>
      <xdr:rowOff>250825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35</xdr:row>
      <xdr:rowOff>250825</xdr:rowOff>
    </xdr:from>
    <xdr:to>
      <xdr:col>24</xdr:col>
      <xdr:colOff>542925</xdr:colOff>
      <xdr:row>35</xdr:row>
      <xdr:rowOff>250825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56</xdr:row>
      <xdr:rowOff>3175</xdr:rowOff>
    </xdr:from>
    <xdr:to>
      <xdr:col>4</xdr:col>
      <xdr:colOff>352425</xdr:colOff>
      <xdr:row>56</xdr:row>
      <xdr:rowOff>3175</xdr:rowOff>
    </xdr:to>
    <xdr:sp macro="" textlink="">
      <xdr:nvSpPr>
        <xdr:cNvPr id="30" name="Text Box 17"/>
        <xdr:cNvSpPr txBox="1">
          <a:spLocks noChangeArrowheads="1"/>
        </xdr:cNvSpPr>
      </xdr:nvSpPr>
      <xdr:spPr bwMode="auto">
        <a:xfrm>
          <a:off x="1609725" y="12928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56</xdr:row>
      <xdr:rowOff>3175</xdr:rowOff>
    </xdr:from>
    <xdr:to>
      <xdr:col>24</xdr:col>
      <xdr:colOff>28575</xdr:colOff>
      <xdr:row>56</xdr:row>
      <xdr:rowOff>3175</xdr:rowOff>
    </xdr:to>
    <xdr:sp macro="" textlink="">
      <xdr:nvSpPr>
        <xdr:cNvPr id="31" name="Text Box 18"/>
        <xdr:cNvSpPr txBox="1">
          <a:spLocks noChangeArrowheads="1"/>
        </xdr:cNvSpPr>
      </xdr:nvSpPr>
      <xdr:spPr bwMode="auto">
        <a:xfrm>
          <a:off x="7210425" y="129286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56</xdr:row>
      <xdr:rowOff>3175</xdr:rowOff>
    </xdr:from>
    <xdr:to>
      <xdr:col>4</xdr:col>
      <xdr:colOff>0</xdr:colOff>
      <xdr:row>56</xdr:row>
      <xdr:rowOff>3175</xdr:rowOff>
    </xdr:to>
    <xdr:sp macro="" textlink="">
      <xdr:nvSpPr>
        <xdr:cNvPr id="32" name="Text Box 19"/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56</xdr:row>
      <xdr:rowOff>3175</xdr:rowOff>
    </xdr:from>
    <xdr:to>
      <xdr:col>4</xdr:col>
      <xdr:colOff>0</xdr:colOff>
      <xdr:row>56</xdr:row>
      <xdr:rowOff>3175</xdr:rowOff>
    </xdr:to>
    <xdr:sp macro="" textlink="">
      <xdr:nvSpPr>
        <xdr:cNvPr id="33" name="Text Box 20"/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56</xdr:row>
      <xdr:rowOff>3175</xdr:rowOff>
    </xdr:from>
    <xdr:to>
      <xdr:col>24</xdr:col>
      <xdr:colOff>542925</xdr:colOff>
      <xdr:row>56</xdr:row>
      <xdr:rowOff>3175</xdr:rowOff>
    </xdr:to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6334125" y="129286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0</xdr:rowOff>
    </xdr:from>
    <xdr:to>
      <xdr:col>4</xdr:col>
      <xdr:colOff>352425</xdr:colOff>
      <xdr:row>24</xdr:row>
      <xdr:rowOff>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1609725" y="64198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7210425" y="64198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6334125" y="64198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36</xdr:row>
      <xdr:rowOff>0</xdr:rowOff>
    </xdr:from>
    <xdr:to>
      <xdr:col>4</xdr:col>
      <xdr:colOff>352425</xdr:colOff>
      <xdr:row>36</xdr:row>
      <xdr:rowOff>0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36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7210425" y="9667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36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6334125" y="96678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352425</xdr:colOff>
      <xdr:row>56</xdr:row>
      <xdr:rowOff>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56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7210425" y="129254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48" name="Text Box 9"/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56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6334125" y="129254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35</xdr:row>
      <xdr:rowOff>250825</xdr:rowOff>
    </xdr:from>
    <xdr:to>
      <xdr:col>4</xdr:col>
      <xdr:colOff>352425</xdr:colOff>
      <xdr:row>35</xdr:row>
      <xdr:rowOff>250825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35</xdr:row>
      <xdr:rowOff>250825</xdr:rowOff>
    </xdr:from>
    <xdr:to>
      <xdr:col>24</xdr:col>
      <xdr:colOff>28575</xdr:colOff>
      <xdr:row>35</xdr:row>
      <xdr:rowOff>250825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52" name="Text Box 19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53" name="Text Box 20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35</xdr:row>
      <xdr:rowOff>250825</xdr:rowOff>
    </xdr:from>
    <xdr:to>
      <xdr:col>24</xdr:col>
      <xdr:colOff>542925</xdr:colOff>
      <xdr:row>35</xdr:row>
      <xdr:rowOff>250825</xdr:rowOff>
    </xdr:to>
    <xdr:sp macro="" textlink="">
      <xdr:nvSpPr>
        <xdr:cNvPr id="54" name="Text Box 21"/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36</xdr:row>
      <xdr:rowOff>0</xdr:rowOff>
    </xdr:from>
    <xdr:to>
      <xdr:col>4</xdr:col>
      <xdr:colOff>352425</xdr:colOff>
      <xdr:row>36</xdr:row>
      <xdr:rowOff>0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36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7210425" y="9667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36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6334125" y="96678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250825</xdr:rowOff>
    </xdr:from>
    <xdr:to>
      <xdr:col>4</xdr:col>
      <xdr:colOff>352425</xdr:colOff>
      <xdr:row>55</xdr:row>
      <xdr:rowOff>250825</xdr:rowOff>
    </xdr:to>
    <xdr:sp macro="" textlink="">
      <xdr:nvSpPr>
        <xdr:cNvPr id="60" name="Text Box 17"/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55</xdr:row>
      <xdr:rowOff>250825</xdr:rowOff>
    </xdr:from>
    <xdr:to>
      <xdr:col>24</xdr:col>
      <xdr:colOff>28575</xdr:colOff>
      <xdr:row>55</xdr:row>
      <xdr:rowOff>250825</xdr:rowOff>
    </xdr:to>
    <xdr:sp macro="" textlink="">
      <xdr:nvSpPr>
        <xdr:cNvPr id="61" name="Text Box 18"/>
        <xdr:cNvSpPr txBox="1">
          <a:spLocks noChangeArrowheads="1"/>
        </xdr:cNvSpPr>
      </xdr:nvSpPr>
      <xdr:spPr bwMode="auto">
        <a:xfrm>
          <a:off x="7210425" y="129190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55</xdr:row>
      <xdr:rowOff>250825</xdr:rowOff>
    </xdr:from>
    <xdr:to>
      <xdr:col>4</xdr:col>
      <xdr:colOff>0</xdr:colOff>
      <xdr:row>55</xdr:row>
      <xdr:rowOff>250825</xdr:rowOff>
    </xdr:to>
    <xdr:sp macro="" textlink="">
      <xdr:nvSpPr>
        <xdr:cNvPr id="62" name="Text Box 19"/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55</xdr:row>
      <xdr:rowOff>250825</xdr:rowOff>
    </xdr:from>
    <xdr:to>
      <xdr:col>4</xdr:col>
      <xdr:colOff>0</xdr:colOff>
      <xdr:row>55</xdr:row>
      <xdr:rowOff>250825</xdr:rowOff>
    </xdr:to>
    <xdr:sp macro="" textlink="">
      <xdr:nvSpPr>
        <xdr:cNvPr id="63" name="Text Box 20"/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55</xdr:row>
      <xdr:rowOff>250825</xdr:rowOff>
    </xdr:from>
    <xdr:to>
      <xdr:col>24</xdr:col>
      <xdr:colOff>542925</xdr:colOff>
      <xdr:row>55</xdr:row>
      <xdr:rowOff>250825</xdr:rowOff>
    </xdr:to>
    <xdr:sp macro="" textlink="">
      <xdr:nvSpPr>
        <xdr:cNvPr id="64" name="Text Box 21"/>
        <xdr:cNvSpPr txBox="1">
          <a:spLocks noChangeArrowheads="1"/>
        </xdr:cNvSpPr>
      </xdr:nvSpPr>
      <xdr:spPr bwMode="auto">
        <a:xfrm>
          <a:off x="6334125" y="129190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352425</xdr:colOff>
      <xdr:row>56</xdr:row>
      <xdr:rowOff>0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56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7210425" y="129254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56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6334125" y="129254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35</xdr:row>
      <xdr:rowOff>250825</xdr:rowOff>
    </xdr:from>
    <xdr:to>
      <xdr:col>4</xdr:col>
      <xdr:colOff>352425</xdr:colOff>
      <xdr:row>35</xdr:row>
      <xdr:rowOff>250825</xdr:rowOff>
    </xdr:to>
    <xdr:sp macro="" textlink="">
      <xdr:nvSpPr>
        <xdr:cNvPr id="70" name="Text Box 17"/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35</xdr:row>
      <xdr:rowOff>250825</xdr:rowOff>
    </xdr:from>
    <xdr:to>
      <xdr:col>24</xdr:col>
      <xdr:colOff>28575</xdr:colOff>
      <xdr:row>35</xdr:row>
      <xdr:rowOff>250825</xdr:rowOff>
    </xdr:to>
    <xdr:sp macro="" textlink="">
      <xdr:nvSpPr>
        <xdr:cNvPr id="71" name="Text Box 18"/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72" name="Text Box 19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35</xdr:row>
      <xdr:rowOff>250825</xdr:rowOff>
    </xdr:from>
    <xdr:to>
      <xdr:col>4</xdr:col>
      <xdr:colOff>0</xdr:colOff>
      <xdr:row>35</xdr:row>
      <xdr:rowOff>250825</xdr:rowOff>
    </xdr:to>
    <xdr:sp macro="" textlink="">
      <xdr:nvSpPr>
        <xdr:cNvPr id="73" name="Text Box 20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35</xdr:row>
      <xdr:rowOff>250825</xdr:rowOff>
    </xdr:from>
    <xdr:to>
      <xdr:col>24</xdr:col>
      <xdr:colOff>542925</xdr:colOff>
      <xdr:row>35</xdr:row>
      <xdr:rowOff>250825</xdr:rowOff>
    </xdr:to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250825</xdr:rowOff>
    </xdr:from>
    <xdr:to>
      <xdr:col>4</xdr:col>
      <xdr:colOff>352425</xdr:colOff>
      <xdr:row>55</xdr:row>
      <xdr:rowOff>250825</xdr:rowOff>
    </xdr:to>
    <xdr:sp macro="" textlink="">
      <xdr:nvSpPr>
        <xdr:cNvPr id="75" name="Text Box 17"/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55</xdr:row>
      <xdr:rowOff>250825</xdr:rowOff>
    </xdr:from>
    <xdr:to>
      <xdr:col>24</xdr:col>
      <xdr:colOff>28575</xdr:colOff>
      <xdr:row>55</xdr:row>
      <xdr:rowOff>250825</xdr:rowOff>
    </xdr:to>
    <xdr:sp macro="" textlink="">
      <xdr:nvSpPr>
        <xdr:cNvPr id="76" name="Text Box 18"/>
        <xdr:cNvSpPr txBox="1">
          <a:spLocks noChangeArrowheads="1"/>
        </xdr:cNvSpPr>
      </xdr:nvSpPr>
      <xdr:spPr bwMode="auto">
        <a:xfrm>
          <a:off x="7210425" y="129190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55</xdr:row>
      <xdr:rowOff>250825</xdr:rowOff>
    </xdr:from>
    <xdr:to>
      <xdr:col>4</xdr:col>
      <xdr:colOff>0</xdr:colOff>
      <xdr:row>55</xdr:row>
      <xdr:rowOff>250825</xdr:rowOff>
    </xdr:to>
    <xdr:sp macro="" textlink="">
      <xdr:nvSpPr>
        <xdr:cNvPr id="77" name="Text Box 19"/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55</xdr:row>
      <xdr:rowOff>250825</xdr:rowOff>
    </xdr:from>
    <xdr:to>
      <xdr:col>4</xdr:col>
      <xdr:colOff>0</xdr:colOff>
      <xdr:row>55</xdr:row>
      <xdr:rowOff>250825</xdr:rowOff>
    </xdr:to>
    <xdr:sp macro="" textlink="">
      <xdr:nvSpPr>
        <xdr:cNvPr id="78" name="Text Box 20"/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55</xdr:row>
      <xdr:rowOff>250825</xdr:rowOff>
    </xdr:from>
    <xdr:to>
      <xdr:col>24</xdr:col>
      <xdr:colOff>542925</xdr:colOff>
      <xdr:row>55</xdr:row>
      <xdr:rowOff>250825</xdr:rowOff>
    </xdr:to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6334125" y="129190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25</xdr:col>
      <xdr:colOff>838200</xdr:colOff>
      <xdr:row>58</xdr:row>
      <xdr:rowOff>0</xdr:rowOff>
    </xdr:from>
    <xdr:to>
      <xdr:col>25</xdr:col>
      <xdr:colOff>838200</xdr:colOff>
      <xdr:row>58</xdr:row>
      <xdr:rowOff>0</xdr:rowOff>
    </xdr:to>
    <xdr:sp macro="" textlink="">
      <xdr:nvSpPr>
        <xdr:cNvPr id="36953" name="Line 14"/>
        <xdr:cNvSpPr>
          <a:spLocks noChangeShapeType="1"/>
        </xdr:cNvSpPr>
      </xdr:nvSpPr>
      <xdr:spPr bwMode="auto">
        <a:xfrm flipV="1">
          <a:off x="1058227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127000</xdr:colOff>
      <xdr:row>61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117475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25</xdr:col>
      <xdr:colOff>408210</xdr:colOff>
      <xdr:row>57</xdr:row>
      <xdr:rowOff>0</xdr:rowOff>
    </xdr:from>
    <xdr:to>
      <xdr:col>25</xdr:col>
      <xdr:colOff>409798</xdr:colOff>
      <xdr:row>57</xdr:row>
      <xdr:rowOff>312964</xdr:rowOff>
    </xdr:to>
    <xdr:cxnSp macro="">
      <xdr:nvCxnSpPr>
        <xdr:cNvPr id="80" name="直線矢印コネクタ 79"/>
        <xdr:cNvCxnSpPr/>
      </xdr:nvCxnSpPr>
      <xdr:spPr>
        <a:xfrm rot="5400000" flipH="1" flipV="1">
          <a:off x="9845558" y="13409045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W37"/>
  <sheetViews>
    <sheetView view="pageBreakPreview" zoomScale="85" zoomScaleNormal="90" zoomScaleSheetLayoutView="85" workbookViewId="0">
      <selection activeCell="B8" sqref="B8:B11"/>
    </sheetView>
  </sheetViews>
  <sheetFormatPr defaultRowHeight="13.5" x14ac:dyDescent="0.15"/>
  <cols>
    <col min="1" max="1" width="3.75" style="62" customWidth="1"/>
    <col min="2" max="2" width="19.125" style="62" customWidth="1"/>
    <col min="3" max="3" width="18.375" style="62" customWidth="1"/>
    <col min="4" max="4" width="12.5" style="62" customWidth="1"/>
    <col min="5" max="5" width="12.625" style="62" hidden="1" customWidth="1"/>
    <col min="6" max="6" width="9.875" style="62" customWidth="1"/>
    <col min="7" max="7" width="9" style="63" customWidth="1"/>
    <col min="8" max="8" width="10.25" style="62" customWidth="1"/>
    <col min="9" max="9" width="9" style="63" customWidth="1"/>
    <col min="10" max="10" width="10.25" style="62" customWidth="1"/>
    <col min="11" max="11" width="9" style="63" customWidth="1"/>
    <col min="12" max="12" width="10.25" style="63" customWidth="1"/>
    <col min="13" max="13" width="12.625" style="62" hidden="1" customWidth="1"/>
    <col min="14" max="14" width="9.875" style="62" customWidth="1"/>
    <col min="15" max="15" width="9" style="63" customWidth="1"/>
    <col min="16" max="16" width="10.25" style="62" customWidth="1"/>
    <col min="17" max="17" width="9" style="63" customWidth="1"/>
    <col min="18" max="18" width="10.25" style="62" customWidth="1"/>
    <col min="19" max="19" width="9" style="63" customWidth="1"/>
    <col min="20" max="20" width="10.25" style="63" customWidth="1"/>
    <col min="21" max="21" width="12.625" style="62" hidden="1" customWidth="1"/>
    <col min="22" max="22" width="9.875" style="62" customWidth="1"/>
    <col min="23" max="23" width="9" style="63" customWidth="1"/>
    <col min="24" max="24" width="10.25" style="62" customWidth="1"/>
    <col min="25" max="25" width="9" style="63" customWidth="1"/>
    <col min="26" max="26" width="10.25" style="62" customWidth="1"/>
    <col min="27" max="27" width="9" style="63" customWidth="1"/>
    <col min="28" max="28" width="10.25" style="63" customWidth="1"/>
    <col min="29" max="29" width="12.625" style="62" hidden="1" customWidth="1"/>
    <col min="30" max="30" width="9.875" style="62" customWidth="1"/>
    <col min="31" max="31" width="9" style="63" customWidth="1"/>
    <col min="32" max="32" width="10.25" style="62" customWidth="1"/>
    <col min="33" max="33" width="9" style="63" customWidth="1"/>
    <col min="34" max="34" width="10.25" style="62" customWidth="1"/>
    <col min="35" max="35" width="9" style="63" customWidth="1"/>
    <col min="36" max="36" width="10.25" style="63" customWidth="1"/>
    <col min="37" max="37" width="12.625" style="62" hidden="1" customWidth="1"/>
    <col min="38" max="38" width="9.875" style="62" customWidth="1"/>
    <col min="39" max="39" width="9" style="63" customWidth="1"/>
    <col min="40" max="40" width="10.25" style="62" customWidth="1"/>
    <col min="41" max="41" width="9" style="63" customWidth="1"/>
    <col min="42" max="42" width="10.25" style="62" customWidth="1"/>
    <col min="43" max="43" width="9" style="63" customWidth="1"/>
    <col min="44" max="44" width="10.25" style="63" customWidth="1"/>
    <col min="45" max="45" width="12.625" style="62" hidden="1" customWidth="1"/>
    <col min="46" max="46" width="9.875" style="62" customWidth="1"/>
    <col min="47" max="47" width="9" style="63" customWidth="1"/>
    <col min="48" max="48" width="10.25" style="62" customWidth="1"/>
    <col min="49" max="49" width="9" style="63" customWidth="1"/>
    <col min="50" max="50" width="10.25" style="62" customWidth="1"/>
    <col min="51" max="51" width="9" style="63" customWidth="1"/>
    <col min="52" max="52" width="10.25" style="63" customWidth="1"/>
    <col min="53" max="53" width="12.625" style="62" hidden="1" customWidth="1"/>
    <col min="54" max="54" width="9.875" style="62" customWidth="1"/>
    <col min="55" max="55" width="9" style="63" customWidth="1"/>
    <col min="56" max="56" width="10.25" style="62" customWidth="1"/>
    <col min="57" max="57" width="9" style="63" customWidth="1"/>
    <col min="58" max="58" width="10.25" style="62" customWidth="1"/>
    <col min="59" max="59" width="9" style="63" customWidth="1"/>
    <col min="60" max="60" width="10.25" style="63" customWidth="1"/>
    <col min="61" max="61" width="10.5" style="62" customWidth="1"/>
    <col min="62" max="62" width="10.375" style="63" customWidth="1"/>
    <col min="63" max="63" width="11.5" style="62" customWidth="1"/>
    <col min="64" max="64" width="9" style="63" customWidth="1"/>
    <col min="65" max="65" width="10.25" style="62" customWidth="1"/>
    <col min="66" max="66" width="9" style="63" customWidth="1"/>
    <col min="67" max="67" width="11.75" style="63" customWidth="1"/>
    <col min="68" max="16384" width="9" style="62"/>
  </cols>
  <sheetData>
    <row r="1" spans="1:231" ht="24" customHeight="1" x14ac:dyDescent="0.2">
      <c r="H1" s="64" t="s">
        <v>72</v>
      </c>
    </row>
    <row r="2" spans="1:231" s="65" customFormat="1" ht="16.5" customHeight="1" x14ac:dyDescent="0.15">
      <c r="B2" s="65" t="s">
        <v>75</v>
      </c>
      <c r="G2" s="66"/>
      <c r="I2" s="66"/>
      <c r="K2" s="66"/>
      <c r="L2" s="66"/>
      <c r="O2" s="66"/>
      <c r="Q2" s="66"/>
      <c r="S2" s="66"/>
      <c r="T2" s="66"/>
      <c r="W2" s="66"/>
      <c r="Y2" s="66"/>
      <c r="AA2" s="66"/>
      <c r="AB2" s="66"/>
      <c r="AE2" s="66"/>
      <c r="AG2" s="66"/>
      <c r="AI2" s="66"/>
      <c r="AJ2" s="66"/>
      <c r="AM2" s="66"/>
      <c r="AO2" s="66"/>
      <c r="AQ2" s="66"/>
      <c r="AR2" s="66"/>
      <c r="AU2" s="66"/>
      <c r="AW2" s="66"/>
      <c r="AY2" s="66"/>
      <c r="AZ2" s="66"/>
      <c r="BC2" s="66"/>
      <c r="BE2" s="66"/>
      <c r="BG2" s="66"/>
      <c r="BH2" s="66"/>
      <c r="BJ2" s="66"/>
      <c r="BL2" s="66"/>
      <c r="BN2" s="66"/>
      <c r="BO2" s="66"/>
    </row>
    <row r="3" spans="1:231" s="65" customFormat="1" ht="16.5" customHeight="1" x14ac:dyDescent="0.15">
      <c r="B3" s="67" t="s">
        <v>73</v>
      </c>
      <c r="G3" s="66"/>
      <c r="I3" s="66"/>
      <c r="K3" s="66"/>
      <c r="L3" s="66"/>
      <c r="O3" s="66"/>
      <c r="Q3" s="66"/>
      <c r="S3" s="66"/>
      <c r="T3" s="66"/>
      <c r="W3" s="66"/>
      <c r="Y3" s="66"/>
      <c r="AA3" s="66"/>
      <c r="AB3" s="66"/>
      <c r="AE3" s="66"/>
      <c r="AG3" s="66"/>
      <c r="AI3" s="66"/>
      <c r="AJ3" s="66"/>
      <c r="AM3" s="66"/>
      <c r="AO3" s="66"/>
      <c r="AQ3" s="66"/>
      <c r="AR3" s="66"/>
      <c r="AU3" s="66"/>
      <c r="AW3" s="66"/>
      <c r="AY3" s="66"/>
      <c r="AZ3" s="66"/>
      <c r="BC3" s="66"/>
      <c r="BE3" s="66"/>
      <c r="BG3" s="66"/>
      <c r="BH3" s="66"/>
      <c r="BJ3" s="66"/>
      <c r="BL3" s="66"/>
      <c r="BN3" s="66"/>
      <c r="BO3" s="66"/>
    </row>
    <row r="4" spans="1:231" s="65" customFormat="1" ht="16.5" customHeight="1" x14ac:dyDescent="0.15">
      <c r="B4" s="67" t="s">
        <v>74</v>
      </c>
      <c r="G4" s="66"/>
      <c r="I4" s="66"/>
      <c r="K4" s="66"/>
      <c r="L4" s="66"/>
      <c r="O4" s="66"/>
      <c r="Q4" s="66"/>
      <c r="S4" s="66"/>
      <c r="T4" s="66"/>
      <c r="W4" s="66"/>
      <c r="Y4" s="66"/>
      <c r="AA4" s="66"/>
      <c r="AB4" s="66"/>
      <c r="AE4" s="66"/>
      <c r="AG4" s="66"/>
      <c r="AI4" s="66"/>
      <c r="AJ4" s="66"/>
      <c r="AM4" s="66"/>
      <c r="AO4" s="66"/>
      <c r="AQ4" s="66"/>
      <c r="AR4" s="66"/>
      <c r="AU4" s="66"/>
      <c r="AW4" s="66"/>
      <c r="AY4" s="66"/>
      <c r="AZ4" s="66"/>
      <c r="BC4" s="66"/>
      <c r="BE4" s="66"/>
      <c r="BG4" s="66"/>
      <c r="BH4" s="66"/>
      <c r="BJ4" s="66"/>
      <c r="BL4" s="66"/>
      <c r="BN4" s="66"/>
      <c r="BO4" s="66"/>
    </row>
    <row r="5" spans="1:231" ht="39.75" customHeight="1" thickBot="1" x14ac:dyDescent="0.2">
      <c r="A5" s="68"/>
      <c r="B5" s="69"/>
      <c r="C5" s="68"/>
      <c r="D5" s="68"/>
      <c r="E5" s="68"/>
      <c r="F5" s="71" t="s">
        <v>81</v>
      </c>
      <c r="G5" s="71" t="s">
        <v>46</v>
      </c>
      <c r="H5" s="72" t="s">
        <v>47</v>
      </c>
      <c r="I5" s="73"/>
      <c r="L5" s="62"/>
      <c r="M5" s="68"/>
      <c r="N5" s="71" t="s">
        <v>81</v>
      </c>
      <c r="O5" s="71" t="s">
        <v>46</v>
      </c>
      <c r="P5" s="72" t="s">
        <v>47</v>
      </c>
      <c r="Q5" s="73"/>
      <c r="T5" s="62"/>
      <c r="U5" s="68"/>
      <c r="V5" s="71" t="s">
        <v>81</v>
      </c>
      <c r="W5" s="71" t="s">
        <v>46</v>
      </c>
      <c r="X5" s="72" t="s">
        <v>47</v>
      </c>
      <c r="Y5" s="73"/>
      <c r="AB5" s="62"/>
      <c r="AC5" s="68"/>
      <c r="AD5" s="71" t="s">
        <v>81</v>
      </c>
      <c r="AE5" s="71" t="s">
        <v>46</v>
      </c>
      <c r="AF5" s="72" t="s">
        <v>47</v>
      </c>
      <c r="AG5" s="73"/>
      <c r="AJ5" s="62"/>
      <c r="AK5" s="68"/>
      <c r="AL5" s="71" t="s">
        <v>81</v>
      </c>
      <c r="AM5" s="71" t="s">
        <v>46</v>
      </c>
      <c r="AN5" s="72" t="s">
        <v>47</v>
      </c>
      <c r="AO5" s="73"/>
      <c r="AR5" s="62"/>
      <c r="AS5" s="68"/>
      <c r="AT5" s="71" t="s">
        <v>81</v>
      </c>
      <c r="AU5" s="71" t="s">
        <v>46</v>
      </c>
      <c r="AV5" s="72" t="s">
        <v>47</v>
      </c>
      <c r="AW5" s="73"/>
      <c r="AZ5" s="62"/>
      <c r="BA5" s="68"/>
      <c r="BB5" s="71" t="s">
        <v>81</v>
      </c>
      <c r="BC5" s="71" t="s">
        <v>46</v>
      </c>
      <c r="BD5" s="72" t="s">
        <v>47</v>
      </c>
      <c r="BE5" s="73"/>
      <c r="BH5" s="62"/>
      <c r="BI5" s="71" t="s">
        <v>81</v>
      </c>
      <c r="BJ5" s="71" t="s">
        <v>46</v>
      </c>
      <c r="BK5" s="72" t="s">
        <v>47</v>
      </c>
      <c r="BL5" s="73"/>
      <c r="BO5" s="62"/>
    </row>
    <row r="6" spans="1:231" s="65" customFormat="1" ht="19.5" customHeight="1" thickBot="1" x14ac:dyDescent="0.2">
      <c r="A6" s="70"/>
      <c r="B6" s="70"/>
      <c r="C6" s="70"/>
      <c r="D6" s="70"/>
      <c r="E6" s="70"/>
      <c r="F6" s="306"/>
      <c r="G6" s="306"/>
      <c r="H6" s="306"/>
      <c r="I6" s="74"/>
      <c r="J6" s="62"/>
      <c r="K6" s="63"/>
      <c r="L6" s="62"/>
      <c r="M6" s="70"/>
      <c r="N6" s="306"/>
      <c r="O6" s="306"/>
      <c r="P6" s="306"/>
      <c r="Q6" s="74"/>
      <c r="R6" s="62"/>
      <c r="S6" s="63"/>
      <c r="T6" s="62"/>
      <c r="U6" s="70"/>
      <c r="V6" s="306"/>
      <c r="W6" s="306"/>
      <c r="X6" s="306"/>
      <c r="Y6" s="74"/>
      <c r="Z6" s="62"/>
      <c r="AA6" s="63"/>
      <c r="AB6" s="62"/>
      <c r="AC6" s="70"/>
      <c r="AD6" s="306"/>
      <c r="AE6" s="306"/>
      <c r="AF6" s="306"/>
      <c r="AG6" s="74"/>
      <c r="AH6" s="62"/>
      <c r="AI6" s="63"/>
      <c r="AJ6" s="62"/>
      <c r="AK6" s="70"/>
      <c r="AL6" s="306"/>
      <c r="AM6" s="306"/>
      <c r="AN6" s="306"/>
      <c r="AO6" s="74"/>
      <c r="AP6" s="62"/>
      <c r="AQ6" s="63"/>
      <c r="AR6" s="62"/>
      <c r="AS6" s="70"/>
      <c r="AT6" s="306"/>
      <c r="AU6" s="306"/>
      <c r="AV6" s="306"/>
      <c r="AW6" s="74"/>
      <c r="AX6" s="62"/>
      <c r="AY6" s="63"/>
      <c r="AZ6" s="62"/>
      <c r="BA6" s="70"/>
      <c r="BB6" s="306"/>
      <c r="BC6" s="306"/>
      <c r="BD6" s="306"/>
      <c r="BE6" s="74"/>
      <c r="BF6" s="62"/>
      <c r="BG6" s="63"/>
      <c r="BH6" s="62"/>
      <c r="BI6" s="75">
        <f>BB6+AT6+AL6+AD6+V6+N6+F6</f>
        <v>0</v>
      </c>
      <c r="BJ6" s="75">
        <f>BC6+AU6+AM6+AE6+W6+O6+G6</f>
        <v>0</v>
      </c>
      <c r="BK6" s="75">
        <f>BD6+AV6+AN6+AF6+X6+P6+H6</f>
        <v>0</v>
      </c>
      <c r="BL6" s="74"/>
      <c r="BM6" s="62"/>
      <c r="BN6" s="63"/>
      <c r="BO6" s="62"/>
    </row>
    <row r="7" spans="1:231" s="78" customFormat="1" ht="6" customHeight="1" thickBot="1" x14ac:dyDescent="0.2">
      <c r="A7" s="76"/>
      <c r="B7" s="76"/>
      <c r="C7" s="76"/>
      <c r="D7" s="76"/>
      <c r="E7" s="76"/>
      <c r="F7" s="76"/>
      <c r="G7" s="77"/>
      <c r="H7" s="76"/>
      <c r="I7" s="77"/>
      <c r="J7" s="76"/>
      <c r="K7" s="77"/>
      <c r="L7" s="77"/>
      <c r="M7" s="76"/>
      <c r="N7" s="76"/>
      <c r="O7" s="77"/>
      <c r="P7" s="76"/>
      <c r="Q7" s="77"/>
      <c r="R7" s="76"/>
      <c r="S7" s="77"/>
      <c r="T7" s="77"/>
      <c r="U7" s="76"/>
      <c r="V7" s="76"/>
      <c r="W7" s="77"/>
      <c r="X7" s="76"/>
      <c r="Y7" s="77"/>
      <c r="Z7" s="76"/>
      <c r="AA7" s="77"/>
      <c r="AB7" s="77"/>
      <c r="AC7" s="76"/>
      <c r="AD7" s="76"/>
      <c r="AE7" s="77"/>
      <c r="AF7" s="76"/>
      <c r="AG7" s="77"/>
      <c r="AH7" s="76"/>
      <c r="AI7" s="77"/>
      <c r="AJ7" s="77"/>
      <c r="AK7" s="76"/>
      <c r="AL7" s="76"/>
      <c r="AM7" s="77"/>
      <c r="AN7" s="76"/>
      <c r="AO7" s="77"/>
      <c r="AP7" s="76"/>
      <c r="AQ7" s="77"/>
      <c r="AR7" s="77"/>
      <c r="AS7" s="76"/>
      <c r="AT7" s="76"/>
      <c r="AU7" s="77"/>
      <c r="AV7" s="76"/>
      <c r="AW7" s="77"/>
      <c r="AX7" s="76"/>
      <c r="AY7" s="77"/>
      <c r="AZ7" s="77"/>
      <c r="BA7" s="76"/>
      <c r="BB7" s="76"/>
      <c r="BC7" s="77"/>
      <c r="BD7" s="76"/>
      <c r="BE7" s="77"/>
      <c r="BF7" s="76"/>
      <c r="BG7" s="77"/>
      <c r="BH7" s="77"/>
      <c r="BI7" s="76"/>
      <c r="BJ7" s="77"/>
      <c r="BK7" s="76"/>
      <c r="BL7" s="77"/>
      <c r="BM7" s="76"/>
      <c r="BN7" s="77"/>
      <c r="BO7" s="77"/>
    </row>
    <row r="8" spans="1:231" s="79" customFormat="1" ht="20.100000000000001" customHeight="1" thickBot="1" x14ac:dyDescent="0.2">
      <c r="A8" s="210" t="s">
        <v>48</v>
      </c>
      <c r="B8" s="213" t="s">
        <v>49</v>
      </c>
      <c r="C8" s="216" t="s">
        <v>50</v>
      </c>
      <c r="D8" s="219" t="s">
        <v>51</v>
      </c>
      <c r="E8" s="207" t="s">
        <v>52</v>
      </c>
      <c r="F8" s="208"/>
      <c r="G8" s="208"/>
      <c r="H8" s="208"/>
      <c r="I8" s="208"/>
      <c r="J8" s="208"/>
      <c r="K8" s="208"/>
      <c r="L8" s="209"/>
      <c r="M8" s="207" t="s">
        <v>53</v>
      </c>
      <c r="N8" s="208"/>
      <c r="O8" s="208"/>
      <c r="P8" s="208"/>
      <c r="Q8" s="208"/>
      <c r="R8" s="208"/>
      <c r="S8" s="208"/>
      <c r="T8" s="209"/>
      <c r="U8" s="207" t="s">
        <v>53</v>
      </c>
      <c r="V8" s="208"/>
      <c r="W8" s="208"/>
      <c r="X8" s="208"/>
      <c r="Y8" s="208"/>
      <c r="Z8" s="208"/>
      <c r="AA8" s="208"/>
      <c r="AB8" s="209"/>
      <c r="AC8" s="207" t="s">
        <v>53</v>
      </c>
      <c r="AD8" s="208"/>
      <c r="AE8" s="208"/>
      <c r="AF8" s="208"/>
      <c r="AG8" s="208"/>
      <c r="AH8" s="208"/>
      <c r="AI8" s="208"/>
      <c r="AJ8" s="209"/>
      <c r="AK8" s="207" t="s">
        <v>53</v>
      </c>
      <c r="AL8" s="208"/>
      <c r="AM8" s="208"/>
      <c r="AN8" s="208"/>
      <c r="AO8" s="208"/>
      <c r="AP8" s="208"/>
      <c r="AQ8" s="208"/>
      <c r="AR8" s="209"/>
      <c r="AS8" s="207" t="s">
        <v>53</v>
      </c>
      <c r="AT8" s="208"/>
      <c r="AU8" s="208"/>
      <c r="AV8" s="208"/>
      <c r="AW8" s="208"/>
      <c r="AX8" s="208"/>
      <c r="AY8" s="208"/>
      <c r="AZ8" s="209"/>
      <c r="BA8" s="207" t="s">
        <v>53</v>
      </c>
      <c r="BB8" s="208"/>
      <c r="BC8" s="208"/>
      <c r="BD8" s="208"/>
      <c r="BE8" s="208"/>
      <c r="BF8" s="208"/>
      <c r="BG8" s="208"/>
      <c r="BH8" s="209"/>
      <c r="BI8" s="208" t="s">
        <v>54</v>
      </c>
      <c r="BJ8" s="208"/>
      <c r="BK8" s="208"/>
      <c r="BL8" s="208"/>
      <c r="BM8" s="208"/>
      <c r="BN8" s="208"/>
      <c r="BO8" s="209"/>
    </row>
    <row r="9" spans="1:231" s="79" customFormat="1" ht="16.5" customHeight="1" thickTop="1" x14ac:dyDescent="0.15">
      <c r="A9" s="211"/>
      <c r="B9" s="214"/>
      <c r="C9" s="217"/>
      <c r="D9" s="220"/>
      <c r="E9" s="221" t="s">
        <v>55</v>
      </c>
      <c r="F9" s="202" t="s">
        <v>56</v>
      </c>
      <c r="G9" s="203"/>
      <c r="H9" s="203"/>
      <c r="I9" s="204" t="s">
        <v>57</v>
      </c>
      <c r="J9" s="205"/>
      <c r="K9" s="204" t="s">
        <v>58</v>
      </c>
      <c r="L9" s="206"/>
      <c r="M9" s="221" t="s">
        <v>55</v>
      </c>
      <c r="N9" s="202" t="s">
        <v>56</v>
      </c>
      <c r="O9" s="203"/>
      <c r="P9" s="203"/>
      <c r="Q9" s="204" t="s">
        <v>57</v>
      </c>
      <c r="R9" s="205"/>
      <c r="S9" s="204" t="s">
        <v>58</v>
      </c>
      <c r="T9" s="206"/>
      <c r="U9" s="221" t="s">
        <v>55</v>
      </c>
      <c r="V9" s="202" t="s">
        <v>56</v>
      </c>
      <c r="W9" s="203"/>
      <c r="X9" s="203"/>
      <c r="Y9" s="204" t="s">
        <v>57</v>
      </c>
      <c r="Z9" s="205"/>
      <c r="AA9" s="204" t="s">
        <v>58</v>
      </c>
      <c r="AB9" s="206"/>
      <c r="AC9" s="221" t="s">
        <v>55</v>
      </c>
      <c r="AD9" s="202" t="s">
        <v>56</v>
      </c>
      <c r="AE9" s="203"/>
      <c r="AF9" s="203"/>
      <c r="AG9" s="204" t="s">
        <v>57</v>
      </c>
      <c r="AH9" s="205"/>
      <c r="AI9" s="204" t="s">
        <v>58</v>
      </c>
      <c r="AJ9" s="206"/>
      <c r="AK9" s="221" t="s">
        <v>55</v>
      </c>
      <c r="AL9" s="202" t="s">
        <v>56</v>
      </c>
      <c r="AM9" s="203"/>
      <c r="AN9" s="203"/>
      <c r="AO9" s="204" t="s">
        <v>57</v>
      </c>
      <c r="AP9" s="205"/>
      <c r="AQ9" s="204" t="s">
        <v>58</v>
      </c>
      <c r="AR9" s="206"/>
      <c r="AS9" s="221" t="s">
        <v>55</v>
      </c>
      <c r="AT9" s="202" t="s">
        <v>56</v>
      </c>
      <c r="AU9" s="203"/>
      <c r="AV9" s="203"/>
      <c r="AW9" s="204" t="s">
        <v>57</v>
      </c>
      <c r="AX9" s="205"/>
      <c r="AY9" s="204" t="s">
        <v>58</v>
      </c>
      <c r="AZ9" s="206"/>
      <c r="BA9" s="221" t="s">
        <v>55</v>
      </c>
      <c r="BB9" s="202" t="s">
        <v>56</v>
      </c>
      <c r="BC9" s="203"/>
      <c r="BD9" s="203"/>
      <c r="BE9" s="204" t="s">
        <v>57</v>
      </c>
      <c r="BF9" s="205"/>
      <c r="BG9" s="204" t="s">
        <v>58</v>
      </c>
      <c r="BH9" s="206"/>
      <c r="BI9" s="202" t="s">
        <v>56</v>
      </c>
      <c r="BJ9" s="203"/>
      <c r="BK9" s="203"/>
      <c r="BL9" s="204" t="s">
        <v>57</v>
      </c>
      <c r="BM9" s="205"/>
      <c r="BN9" s="204" t="s">
        <v>58</v>
      </c>
      <c r="BO9" s="206"/>
    </row>
    <row r="10" spans="1:231" s="79" customFormat="1" ht="36.75" customHeight="1" x14ac:dyDescent="0.15">
      <c r="A10" s="211"/>
      <c r="B10" s="214"/>
      <c r="C10" s="217"/>
      <c r="D10" s="220"/>
      <c r="E10" s="222"/>
      <c r="F10" s="80" t="s">
        <v>59</v>
      </c>
      <c r="G10" s="81" t="s">
        <v>60</v>
      </c>
      <c r="H10" s="81" t="s">
        <v>61</v>
      </c>
      <c r="I10" s="82" t="s">
        <v>62</v>
      </c>
      <c r="J10" s="83" t="s">
        <v>63</v>
      </c>
      <c r="K10" s="82" t="s">
        <v>64</v>
      </c>
      <c r="L10" s="84" t="s">
        <v>65</v>
      </c>
      <c r="M10" s="222"/>
      <c r="N10" s="80" t="s">
        <v>59</v>
      </c>
      <c r="O10" s="81" t="s">
        <v>60</v>
      </c>
      <c r="P10" s="81" t="s">
        <v>61</v>
      </c>
      <c r="Q10" s="82" t="s">
        <v>62</v>
      </c>
      <c r="R10" s="83" t="s">
        <v>63</v>
      </c>
      <c r="S10" s="82" t="s">
        <v>64</v>
      </c>
      <c r="T10" s="84" t="s">
        <v>65</v>
      </c>
      <c r="U10" s="222"/>
      <c r="V10" s="80" t="s">
        <v>59</v>
      </c>
      <c r="W10" s="81" t="s">
        <v>60</v>
      </c>
      <c r="X10" s="81" t="s">
        <v>61</v>
      </c>
      <c r="Y10" s="82" t="s">
        <v>62</v>
      </c>
      <c r="Z10" s="83" t="s">
        <v>63</v>
      </c>
      <c r="AA10" s="82" t="s">
        <v>64</v>
      </c>
      <c r="AB10" s="84" t="s">
        <v>65</v>
      </c>
      <c r="AC10" s="222"/>
      <c r="AD10" s="80" t="s">
        <v>59</v>
      </c>
      <c r="AE10" s="81" t="s">
        <v>60</v>
      </c>
      <c r="AF10" s="81" t="s">
        <v>61</v>
      </c>
      <c r="AG10" s="82" t="s">
        <v>62</v>
      </c>
      <c r="AH10" s="83" t="s">
        <v>63</v>
      </c>
      <c r="AI10" s="82" t="s">
        <v>64</v>
      </c>
      <c r="AJ10" s="84" t="s">
        <v>65</v>
      </c>
      <c r="AK10" s="222"/>
      <c r="AL10" s="80" t="s">
        <v>59</v>
      </c>
      <c r="AM10" s="81" t="s">
        <v>60</v>
      </c>
      <c r="AN10" s="81" t="s">
        <v>61</v>
      </c>
      <c r="AO10" s="82" t="s">
        <v>62</v>
      </c>
      <c r="AP10" s="83" t="s">
        <v>63</v>
      </c>
      <c r="AQ10" s="82" t="s">
        <v>64</v>
      </c>
      <c r="AR10" s="84" t="s">
        <v>65</v>
      </c>
      <c r="AS10" s="222"/>
      <c r="AT10" s="80" t="s">
        <v>59</v>
      </c>
      <c r="AU10" s="81" t="s">
        <v>60</v>
      </c>
      <c r="AV10" s="81" t="s">
        <v>61</v>
      </c>
      <c r="AW10" s="82" t="s">
        <v>62</v>
      </c>
      <c r="AX10" s="83" t="s">
        <v>63</v>
      </c>
      <c r="AY10" s="82" t="s">
        <v>64</v>
      </c>
      <c r="AZ10" s="84" t="s">
        <v>65</v>
      </c>
      <c r="BA10" s="222"/>
      <c r="BB10" s="80" t="s">
        <v>59</v>
      </c>
      <c r="BC10" s="81" t="s">
        <v>60</v>
      </c>
      <c r="BD10" s="81" t="s">
        <v>61</v>
      </c>
      <c r="BE10" s="82" t="s">
        <v>62</v>
      </c>
      <c r="BF10" s="83" t="s">
        <v>63</v>
      </c>
      <c r="BG10" s="82" t="s">
        <v>64</v>
      </c>
      <c r="BH10" s="84" t="s">
        <v>65</v>
      </c>
      <c r="BI10" s="80" t="s">
        <v>59</v>
      </c>
      <c r="BJ10" s="81" t="s">
        <v>60</v>
      </c>
      <c r="BK10" s="81" t="s">
        <v>61</v>
      </c>
      <c r="BL10" s="82" t="s">
        <v>62</v>
      </c>
      <c r="BM10" s="83" t="s">
        <v>63</v>
      </c>
      <c r="BN10" s="82" t="s">
        <v>64</v>
      </c>
      <c r="BO10" s="84" t="s">
        <v>65</v>
      </c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</row>
    <row r="11" spans="1:231" s="79" customFormat="1" ht="16.5" customHeight="1" thickBot="1" x14ac:dyDescent="0.2">
      <c r="A11" s="212"/>
      <c r="B11" s="215"/>
      <c r="C11" s="218"/>
      <c r="D11" s="85" t="s">
        <v>66</v>
      </c>
      <c r="E11" s="86" t="s">
        <v>66</v>
      </c>
      <c r="F11" s="87" t="s">
        <v>67</v>
      </c>
      <c r="G11" s="88" t="s">
        <v>68</v>
      </c>
      <c r="H11" s="89" t="s">
        <v>26</v>
      </c>
      <c r="I11" s="90" t="s">
        <v>67</v>
      </c>
      <c r="J11" s="91" t="s">
        <v>26</v>
      </c>
      <c r="K11" s="90" t="s">
        <v>68</v>
      </c>
      <c r="L11" s="92" t="s">
        <v>26</v>
      </c>
      <c r="M11" s="86" t="s">
        <v>66</v>
      </c>
      <c r="N11" s="87" t="s">
        <v>67</v>
      </c>
      <c r="O11" s="88" t="s">
        <v>68</v>
      </c>
      <c r="P11" s="89" t="s">
        <v>26</v>
      </c>
      <c r="Q11" s="90" t="s">
        <v>67</v>
      </c>
      <c r="R11" s="91" t="s">
        <v>26</v>
      </c>
      <c r="S11" s="90" t="s">
        <v>68</v>
      </c>
      <c r="T11" s="92" t="s">
        <v>26</v>
      </c>
      <c r="U11" s="86" t="s">
        <v>66</v>
      </c>
      <c r="V11" s="87" t="s">
        <v>67</v>
      </c>
      <c r="W11" s="88" t="s">
        <v>68</v>
      </c>
      <c r="X11" s="89" t="s">
        <v>26</v>
      </c>
      <c r="Y11" s="90" t="s">
        <v>67</v>
      </c>
      <c r="Z11" s="91" t="s">
        <v>26</v>
      </c>
      <c r="AA11" s="90" t="s">
        <v>68</v>
      </c>
      <c r="AB11" s="92" t="s">
        <v>26</v>
      </c>
      <c r="AC11" s="86" t="s">
        <v>66</v>
      </c>
      <c r="AD11" s="87" t="s">
        <v>67</v>
      </c>
      <c r="AE11" s="88" t="s">
        <v>68</v>
      </c>
      <c r="AF11" s="89" t="s">
        <v>26</v>
      </c>
      <c r="AG11" s="90" t="s">
        <v>67</v>
      </c>
      <c r="AH11" s="91" t="s">
        <v>26</v>
      </c>
      <c r="AI11" s="90" t="s">
        <v>68</v>
      </c>
      <c r="AJ11" s="92" t="s">
        <v>26</v>
      </c>
      <c r="AK11" s="86" t="s">
        <v>66</v>
      </c>
      <c r="AL11" s="87" t="s">
        <v>67</v>
      </c>
      <c r="AM11" s="88" t="s">
        <v>68</v>
      </c>
      <c r="AN11" s="89" t="s">
        <v>26</v>
      </c>
      <c r="AO11" s="90" t="s">
        <v>67</v>
      </c>
      <c r="AP11" s="91" t="s">
        <v>26</v>
      </c>
      <c r="AQ11" s="90" t="s">
        <v>68</v>
      </c>
      <c r="AR11" s="92" t="s">
        <v>26</v>
      </c>
      <c r="AS11" s="86" t="s">
        <v>66</v>
      </c>
      <c r="AT11" s="87" t="s">
        <v>67</v>
      </c>
      <c r="AU11" s="88" t="s">
        <v>68</v>
      </c>
      <c r="AV11" s="89" t="s">
        <v>26</v>
      </c>
      <c r="AW11" s="90" t="s">
        <v>67</v>
      </c>
      <c r="AX11" s="91" t="s">
        <v>26</v>
      </c>
      <c r="AY11" s="90" t="s">
        <v>68</v>
      </c>
      <c r="AZ11" s="92" t="s">
        <v>26</v>
      </c>
      <c r="BA11" s="86" t="s">
        <v>66</v>
      </c>
      <c r="BB11" s="87" t="s">
        <v>67</v>
      </c>
      <c r="BC11" s="88" t="s">
        <v>68</v>
      </c>
      <c r="BD11" s="89" t="s">
        <v>26</v>
      </c>
      <c r="BE11" s="90" t="s">
        <v>67</v>
      </c>
      <c r="BF11" s="91" t="s">
        <v>26</v>
      </c>
      <c r="BG11" s="90" t="s">
        <v>68</v>
      </c>
      <c r="BH11" s="92" t="s">
        <v>26</v>
      </c>
      <c r="BI11" s="87" t="s">
        <v>67</v>
      </c>
      <c r="BJ11" s="88" t="s">
        <v>68</v>
      </c>
      <c r="BK11" s="89" t="s">
        <v>26</v>
      </c>
      <c r="BL11" s="90" t="s">
        <v>67</v>
      </c>
      <c r="BM11" s="91" t="s">
        <v>26</v>
      </c>
      <c r="BN11" s="90" t="s">
        <v>68</v>
      </c>
      <c r="BO11" s="92" t="s">
        <v>26</v>
      </c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</row>
    <row r="12" spans="1:231" s="79" customFormat="1" ht="29.25" customHeight="1" thickBot="1" x14ac:dyDescent="0.2">
      <c r="A12" s="93"/>
      <c r="B12" s="94" t="s">
        <v>57</v>
      </c>
      <c r="C12" s="95"/>
      <c r="D12" s="307"/>
      <c r="E12" s="308">
        <f>$D12</f>
        <v>0</v>
      </c>
      <c r="F12" s="309"/>
      <c r="G12" s="96" t="str">
        <f>IF(F12="","0",ROUNDDOWN(F12/$F$34*$G$6,0))</f>
        <v>0</v>
      </c>
      <c r="H12" s="97" t="str">
        <f>IF(F12="","0",ROUNDDOWN($H$6*F12/$F$34,0))</f>
        <v>0</v>
      </c>
      <c r="I12" s="98"/>
      <c r="J12" s="99"/>
      <c r="K12" s="100"/>
      <c r="L12" s="101"/>
      <c r="M12" s="102">
        <f>$D12</f>
        <v>0</v>
      </c>
      <c r="N12" s="318"/>
      <c r="O12" s="96" t="str">
        <f>IF(N12="","0",ROUNDDOWN(N12/$N$34*$O$6,0))</f>
        <v>0</v>
      </c>
      <c r="P12" s="97" t="str">
        <f>IF(N12="","0",ROUNDDOWN($P$6*N12/$N$34,0))</f>
        <v>0</v>
      </c>
      <c r="Q12" s="98"/>
      <c r="R12" s="99"/>
      <c r="S12" s="100"/>
      <c r="T12" s="101"/>
      <c r="U12" s="102">
        <f>$D12</f>
        <v>0</v>
      </c>
      <c r="V12" s="319"/>
      <c r="W12" s="96" t="str">
        <f>IF(V12="","0",ROUNDDOWN(V12/$V$34*$W$6,0))</f>
        <v>0</v>
      </c>
      <c r="X12" s="97" t="str">
        <f>IF(V12="","0",ROUNDDOWN($X$6*V12/$V$34,0))</f>
        <v>0</v>
      </c>
      <c r="Y12" s="98"/>
      <c r="Z12" s="99"/>
      <c r="AA12" s="100"/>
      <c r="AB12" s="101"/>
      <c r="AC12" s="102">
        <f>$D12</f>
        <v>0</v>
      </c>
      <c r="AD12" s="319"/>
      <c r="AE12" s="96" t="str">
        <f>IF(AD12="","0",ROUNDDOWN(AD12/$AD$34*$AE$6,0))</f>
        <v>0</v>
      </c>
      <c r="AF12" s="97" t="str">
        <f>IF(AD12="","0",ROUNDDOWN($AF$6*AD12/$AD$34,0))</f>
        <v>0</v>
      </c>
      <c r="AG12" s="98"/>
      <c r="AH12" s="99"/>
      <c r="AI12" s="100"/>
      <c r="AJ12" s="101"/>
      <c r="AK12" s="102">
        <f>$D12</f>
        <v>0</v>
      </c>
      <c r="AL12" s="319"/>
      <c r="AM12" s="96" t="str">
        <f>IF(AL12="","0",ROUNDDOWN(AL12/$AL$34*$AM$6,0))</f>
        <v>0</v>
      </c>
      <c r="AN12" s="97" t="str">
        <f>IF(AL12="","0",ROUNDDOWN($AN$6*AL12/$AL$34,0))</f>
        <v>0</v>
      </c>
      <c r="AO12" s="98"/>
      <c r="AP12" s="99"/>
      <c r="AQ12" s="100"/>
      <c r="AR12" s="101"/>
      <c r="AS12" s="102">
        <f>$D12</f>
        <v>0</v>
      </c>
      <c r="AT12" s="319"/>
      <c r="AU12" s="96" t="str">
        <f>IF(AT12="","0",ROUNDDOWN(AT12/$AT$34*$AU$6,0))</f>
        <v>0</v>
      </c>
      <c r="AV12" s="97" t="str">
        <f>IF(AT12="","0",ROUNDDOWN($AV$6*AT12/$AT$34,0))</f>
        <v>0</v>
      </c>
      <c r="AW12" s="98"/>
      <c r="AX12" s="99"/>
      <c r="AY12" s="100"/>
      <c r="AZ12" s="101"/>
      <c r="BA12" s="102">
        <f>$D12</f>
        <v>0</v>
      </c>
      <c r="BB12" s="319"/>
      <c r="BC12" s="96" t="str">
        <f>IF(BB12="","0",ROUNDDOWN(BB12/$AT$34*$AU$6,0))</f>
        <v>0</v>
      </c>
      <c r="BD12" s="97" t="str">
        <f>IF(BB12="","0",ROUNDDOWN($AV$6*BB12/$AT$34,0))</f>
        <v>0</v>
      </c>
      <c r="BE12" s="98"/>
      <c r="BF12" s="99"/>
      <c r="BG12" s="100"/>
      <c r="BH12" s="101"/>
      <c r="BI12" s="103">
        <f>BB12+AT12+AL12+AD12+V12+N12+F12</f>
        <v>0</v>
      </c>
      <c r="BJ12" s="104">
        <f t="shared" ref="BI12:BM27" si="0">BC12+AU12+AM12+AE12+W12+O12+G12</f>
        <v>0</v>
      </c>
      <c r="BK12" s="105">
        <f t="shared" si="0"/>
        <v>0</v>
      </c>
      <c r="BL12" s="106"/>
      <c r="BM12" s="107"/>
      <c r="BN12" s="108"/>
      <c r="BO12" s="109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</row>
    <row r="13" spans="1:231" s="120" customFormat="1" ht="22.5" customHeight="1" x14ac:dyDescent="0.15">
      <c r="A13" s="313"/>
      <c r="B13" s="314"/>
      <c r="C13" s="315"/>
      <c r="D13" s="310"/>
      <c r="E13" s="154">
        <f>$D13</f>
        <v>0</v>
      </c>
      <c r="F13" s="311"/>
      <c r="G13" s="110" t="str">
        <f>IF(F13="","0",ROUNDDOWN(F13/$F$34*$G$6,0))</f>
        <v>0</v>
      </c>
      <c r="H13" s="111" t="str">
        <f>IF(F13="","0",ROUNDDOWN($H$6*F13/$F$34,0))</f>
        <v>0</v>
      </c>
      <c r="I13" s="112" t="str">
        <f>IF(D13="","0",ROUNDDOWN($G$12/$E$33*E13,0))</f>
        <v>0</v>
      </c>
      <c r="J13" s="111" t="str">
        <f>IF(D13="","0",ROUNDDOWN($H$12/$E$33*E13,0))</f>
        <v>0</v>
      </c>
      <c r="K13" s="112" t="str">
        <f>IF(F13="","0",G13+I13)</f>
        <v>0</v>
      </c>
      <c r="L13" s="113" t="str">
        <f>IF(F13="","0",H13+J13)</f>
        <v>0</v>
      </c>
      <c r="M13" s="114">
        <f>$D13</f>
        <v>0</v>
      </c>
      <c r="N13" s="311"/>
      <c r="O13" s="110" t="str">
        <f>IF(N13="","0",ROUNDDOWN(N13/$N$34*$O$6,0))</f>
        <v>0</v>
      </c>
      <c r="P13" s="111" t="str">
        <f>IF(N13="","0",ROUNDDOWN($P$6*N13/$N$34,0))</f>
        <v>0</v>
      </c>
      <c r="Q13" s="112" t="str">
        <f t="shared" ref="Q13:Q32" si="1">IF(D13="","0",ROUNDDOWN($O$12/$M$33*M13,0))</f>
        <v>0</v>
      </c>
      <c r="R13" s="111" t="str">
        <f t="shared" ref="R13:R32" si="2">IF(D13="","0",ROUNDDOWN($P$12/$M$33*M13,0))</f>
        <v>0</v>
      </c>
      <c r="S13" s="112" t="str">
        <f>IF(N13="","0",O13+Q13)</f>
        <v>0</v>
      </c>
      <c r="T13" s="113" t="str">
        <f>IF(N13="","0",P13+R13)</f>
        <v>0</v>
      </c>
      <c r="U13" s="114">
        <f>$D13</f>
        <v>0</v>
      </c>
      <c r="V13" s="320"/>
      <c r="W13" s="110" t="str">
        <f>IF(V13="","0",ROUNDDOWN(V13/$V$34*$W$6,0))</f>
        <v>0</v>
      </c>
      <c r="X13" s="111" t="str">
        <f>IF(V13="","0",ROUNDDOWN($X$6*V13/$V$34,0))</f>
        <v>0</v>
      </c>
      <c r="Y13" s="112" t="str">
        <f t="shared" ref="Y13:Y32" si="3">IF(D13="","0",ROUNDDOWN($W$12/$U$33*U13,0))</f>
        <v>0</v>
      </c>
      <c r="Z13" s="111" t="str">
        <f t="shared" ref="Z13:Z32" si="4">IF(D13="","0",ROUNDDOWN($X$12/$U$33*U13,0))</f>
        <v>0</v>
      </c>
      <c r="AA13" s="112" t="str">
        <f>IF(V13="","0",W13+Y13)</f>
        <v>0</v>
      </c>
      <c r="AB13" s="113" t="str">
        <f>IF(V13="","0",X13+Z13)</f>
        <v>0</v>
      </c>
      <c r="AC13" s="114">
        <f>$D13</f>
        <v>0</v>
      </c>
      <c r="AD13" s="320"/>
      <c r="AE13" s="110" t="str">
        <f>IF(AD13="","0",ROUNDDOWN(AD13/$AD$34*$AE$6,0))</f>
        <v>0</v>
      </c>
      <c r="AF13" s="111" t="str">
        <f>IF(AD13="","0",ROUNDDOWN($AF$6*AD13/$AD$34,0))</f>
        <v>0</v>
      </c>
      <c r="AG13" s="112" t="str">
        <f t="shared" ref="AG13:AG32" si="5">IF(D13="","0",ROUNDDOWN($AE$12/$AC$33*AC13,0))</f>
        <v>0</v>
      </c>
      <c r="AH13" s="111" t="str">
        <f t="shared" ref="AH13:AH32" si="6">IF(D13="","0",ROUNDDOWN($AF$12/$AC$33*AC13,0))</f>
        <v>0</v>
      </c>
      <c r="AI13" s="112" t="str">
        <f>IF(AD13="","0",AE13+AG13)</f>
        <v>0</v>
      </c>
      <c r="AJ13" s="113" t="str">
        <f>IF(AD13="","0",AF13+AH13)</f>
        <v>0</v>
      </c>
      <c r="AK13" s="114">
        <f>$D13</f>
        <v>0</v>
      </c>
      <c r="AL13" s="320"/>
      <c r="AM13" s="110" t="str">
        <f>IF(AL13="","0",ROUNDDOWN(AL13/$AL$34*$AM$6,0))</f>
        <v>0</v>
      </c>
      <c r="AN13" s="111" t="str">
        <f>IF(AL13="","0",ROUNDDOWN($AN$6*AL13/$AL$34,0))</f>
        <v>0</v>
      </c>
      <c r="AO13" s="112" t="str">
        <f t="shared" ref="AO13:AO32" si="7">IF(D13="","0",ROUNDDOWN($AM$12/$AK$33*AK13,0))</f>
        <v>0</v>
      </c>
      <c r="AP13" s="111" t="str">
        <f t="shared" ref="AP13:AP32" si="8">IF(D13="","0",ROUNDDOWN($AN$12/$AK$33*AK13,0))</f>
        <v>0</v>
      </c>
      <c r="AQ13" s="112" t="str">
        <f>IF(AL13="","0",AM13+AO13)</f>
        <v>0</v>
      </c>
      <c r="AR13" s="113" t="str">
        <f>IF(AL13="","0",AN13+AP13)</f>
        <v>0</v>
      </c>
      <c r="AS13" s="114">
        <f>$D13</f>
        <v>0</v>
      </c>
      <c r="AT13" s="320"/>
      <c r="AU13" s="110" t="str">
        <f>IF(AT13="","0",ROUNDDOWN(AT13/$AT$34*$AU$6,0))</f>
        <v>0</v>
      </c>
      <c r="AV13" s="111" t="str">
        <f>IF(AT13="","0",ROUNDDOWN($AV$6*AT13/$AT$34,0))</f>
        <v>0</v>
      </c>
      <c r="AW13" s="112" t="str">
        <f t="shared" ref="AW13:AW32" si="9">IF(D13="","0",ROUNDDOWN($AU$12/$AS$33*AS13,0))</f>
        <v>0</v>
      </c>
      <c r="AX13" s="111" t="str">
        <f t="shared" ref="AX13:AX32" si="10">IF(D13="","0",ROUNDDOWN($AV$12/$AS$33*AS13,0))</f>
        <v>0</v>
      </c>
      <c r="AY13" s="112" t="str">
        <f>IF(AT13="","0",AU13+AW13)</f>
        <v>0</v>
      </c>
      <c r="AZ13" s="113" t="str">
        <f>IF(AT13="","0",AV13+AX13)</f>
        <v>0</v>
      </c>
      <c r="BA13" s="114">
        <f>$D13</f>
        <v>0</v>
      </c>
      <c r="BB13" s="320"/>
      <c r="BC13" s="110" t="str">
        <f>IF(BB13="","0",ROUNDDOWN(BB13/$BB$34*$BC$6,0))</f>
        <v>0</v>
      </c>
      <c r="BD13" s="111" t="str">
        <f>IF(BB13="","0",ROUNDDOWN($BD$6*BB13/$BB$34,0))</f>
        <v>0</v>
      </c>
      <c r="BE13" s="112" t="str">
        <f t="shared" ref="BE13:BE32" si="11">IF(D13="","0",ROUNDDOWN($BC$12/$BA$33*BA13,0))</f>
        <v>0</v>
      </c>
      <c r="BF13" s="111" t="str">
        <f t="shared" ref="BF13:BF32" si="12">IF(D13="","0",ROUNDDOWN($BD$12/$BA$33*BA13,0))</f>
        <v>0</v>
      </c>
      <c r="BG13" s="112" t="str">
        <f>IF(BB13="","0",BC13+BE13)</f>
        <v>0</v>
      </c>
      <c r="BH13" s="113" t="str">
        <f>IF(BB13="","0",BD13+BF13)</f>
        <v>0</v>
      </c>
      <c r="BI13" s="115">
        <f t="shared" si="0"/>
        <v>0</v>
      </c>
      <c r="BJ13" s="116">
        <f t="shared" si="0"/>
        <v>0</v>
      </c>
      <c r="BK13" s="117">
        <f t="shared" si="0"/>
        <v>0</v>
      </c>
      <c r="BL13" s="118">
        <f>BE13+AW13+AO13+AG13+Y13+Q13+I13</f>
        <v>0</v>
      </c>
      <c r="BM13" s="117">
        <f>BF13+AX13+AP13+AH13+Z13+R13+J13</f>
        <v>0</v>
      </c>
      <c r="BN13" s="118">
        <f>BJ13+BL13</f>
        <v>0</v>
      </c>
      <c r="BO13" s="119">
        <f>BK13+BM13</f>
        <v>0</v>
      </c>
      <c r="BS13" s="79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</row>
    <row r="14" spans="1:231" s="120" customFormat="1" ht="22.5" customHeight="1" x14ac:dyDescent="0.15">
      <c r="A14" s="313"/>
      <c r="B14" s="314"/>
      <c r="C14" s="315"/>
      <c r="D14" s="310"/>
      <c r="E14" s="154">
        <f>$D14</f>
        <v>0</v>
      </c>
      <c r="F14" s="311"/>
      <c r="G14" s="110" t="str">
        <f>IF(F14="","0",ROUNDDOWN(F14/$F$34*$G$6,0))</f>
        <v>0</v>
      </c>
      <c r="H14" s="111" t="str">
        <f>IF(F14="","0",ROUNDDOWN($H$6*F14/$F$34,0))</f>
        <v>0</v>
      </c>
      <c r="I14" s="112" t="str">
        <f>IF(D14="","0",ROUNDDOWN($G$12/$E$33*E14,0))</f>
        <v>0</v>
      </c>
      <c r="J14" s="111" t="str">
        <f>IF(D14="","0",ROUNDDOWN($H$12/$E$33*E14,0))</f>
        <v>0</v>
      </c>
      <c r="K14" s="112" t="str">
        <f>IF(F14="","0",G14+I14)</f>
        <v>0</v>
      </c>
      <c r="L14" s="113" t="str">
        <f>IF(F14="","0",H14+J14)</f>
        <v>0</v>
      </c>
      <c r="M14" s="114">
        <f>$D14</f>
        <v>0</v>
      </c>
      <c r="N14" s="311"/>
      <c r="O14" s="110" t="str">
        <f>IF(N14="","0",ROUNDDOWN(N14/$N$34*$O$6,0))</f>
        <v>0</v>
      </c>
      <c r="P14" s="111" t="str">
        <f>IF(N14="","0",ROUNDDOWN($P$6*N14/$N$34,0))</f>
        <v>0</v>
      </c>
      <c r="Q14" s="112" t="str">
        <f>IF(D14="","0",ROUNDDOWN($O$12/$M$33*M14,0))</f>
        <v>0</v>
      </c>
      <c r="R14" s="111" t="str">
        <f t="shared" si="2"/>
        <v>0</v>
      </c>
      <c r="S14" s="112" t="str">
        <f>IF(N14="","0",O14+Q14)</f>
        <v>0</v>
      </c>
      <c r="T14" s="113" t="str">
        <f>IF(N14="","0",P14+R14)</f>
        <v>0</v>
      </c>
      <c r="U14" s="114">
        <f>$D14</f>
        <v>0</v>
      </c>
      <c r="V14" s="320"/>
      <c r="W14" s="110" t="str">
        <f>IF(V14="","0",ROUNDDOWN(V14/$V$34*$W$6,0))</f>
        <v>0</v>
      </c>
      <c r="X14" s="111" t="str">
        <f>IF(V14="","0",ROUNDDOWN($X$6*V14/$V$34,0))</f>
        <v>0</v>
      </c>
      <c r="Y14" s="112" t="str">
        <f t="shared" si="3"/>
        <v>0</v>
      </c>
      <c r="Z14" s="111" t="str">
        <f t="shared" si="4"/>
        <v>0</v>
      </c>
      <c r="AA14" s="112" t="str">
        <f>IF(V14="","0",W14+Y14)</f>
        <v>0</v>
      </c>
      <c r="AB14" s="113" t="str">
        <f>IF(V14="","0",X14+Z14)</f>
        <v>0</v>
      </c>
      <c r="AC14" s="114">
        <f>$D14</f>
        <v>0</v>
      </c>
      <c r="AD14" s="320"/>
      <c r="AE14" s="110" t="str">
        <f>IF(AD14="","0",ROUNDDOWN(AD14/$AD$34*$AE$6,0))</f>
        <v>0</v>
      </c>
      <c r="AF14" s="111" t="str">
        <f>IF(AD14="","0",ROUNDDOWN($AF$6*AD14/$AD$34,0))</f>
        <v>0</v>
      </c>
      <c r="AG14" s="112" t="str">
        <f t="shared" si="5"/>
        <v>0</v>
      </c>
      <c r="AH14" s="111" t="str">
        <f t="shared" si="6"/>
        <v>0</v>
      </c>
      <c r="AI14" s="112" t="str">
        <f>IF(AD14="","0",AE14+AG14)</f>
        <v>0</v>
      </c>
      <c r="AJ14" s="113" t="str">
        <f>IF(AD14="","0",AF14+AH14)</f>
        <v>0</v>
      </c>
      <c r="AK14" s="114">
        <f>$D14</f>
        <v>0</v>
      </c>
      <c r="AL14" s="320"/>
      <c r="AM14" s="110" t="str">
        <f>IF(AL14="","0",ROUNDDOWN(AL14/$AL$34*$AM$6,0))</f>
        <v>0</v>
      </c>
      <c r="AN14" s="111" t="str">
        <f>IF(AL14="","0",ROUNDDOWN($AN$6*AL14/$AL$34,0))</f>
        <v>0</v>
      </c>
      <c r="AO14" s="112" t="str">
        <f t="shared" si="7"/>
        <v>0</v>
      </c>
      <c r="AP14" s="111" t="str">
        <f t="shared" si="8"/>
        <v>0</v>
      </c>
      <c r="AQ14" s="112" t="str">
        <f>IF(AL14="","0",AM14+AO14)</f>
        <v>0</v>
      </c>
      <c r="AR14" s="113" t="str">
        <f>IF(AL14="","0",AN14+AP14)</f>
        <v>0</v>
      </c>
      <c r="AS14" s="114">
        <f>$D14</f>
        <v>0</v>
      </c>
      <c r="AT14" s="320"/>
      <c r="AU14" s="110" t="str">
        <f>IF(AT14="","0",ROUNDDOWN(AT14/$AT$34*$AU$6,0))</f>
        <v>0</v>
      </c>
      <c r="AV14" s="111" t="str">
        <f>IF(AT14="","0",ROUNDDOWN($AV$6*AT14/$AT$34,0))</f>
        <v>0</v>
      </c>
      <c r="AW14" s="112" t="str">
        <f t="shared" si="9"/>
        <v>0</v>
      </c>
      <c r="AX14" s="111" t="str">
        <f t="shared" si="10"/>
        <v>0</v>
      </c>
      <c r="AY14" s="112" t="str">
        <f>IF(AT14="","0",AU14+AW14)</f>
        <v>0</v>
      </c>
      <c r="AZ14" s="113" t="str">
        <f>IF(AT14="","0",AV14+AX14)</f>
        <v>0</v>
      </c>
      <c r="BA14" s="114">
        <f>$D14</f>
        <v>0</v>
      </c>
      <c r="BB14" s="320"/>
      <c r="BC14" s="110" t="str">
        <f>IF(BB14="","0",ROUNDDOWN(BB14/$BB$34*$BC$6,0))</f>
        <v>0</v>
      </c>
      <c r="BD14" s="111" t="str">
        <f>IF(BB14="","0",ROUNDDOWN($BD$6*BB14/$BB$34,0))</f>
        <v>0</v>
      </c>
      <c r="BE14" s="112" t="str">
        <f t="shared" si="11"/>
        <v>0</v>
      </c>
      <c r="BF14" s="111" t="str">
        <f t="shared" si="12"/>
        <v>0</v>
      </c>
      <c r="BG14" s="112" t="str">
        <f>IF(BB14="","0",BC14+BE14)</f>
        <v>0</v>
      </c>
      <c r="BH14" s="113" t="str">
        <f>IF(BB14="","0",BD14+BF14)</f>
        <v>0</v>
      </c>
      <c r="BI14" s="115">
        <f t="shared" si="0"/>
        <v>0</v>
      </c>
      <c r="BJ14" s="121">
        <f t="shared" si="0"/>
        <v>0</v>
      </c>
      <c r="BK14" s="117">
        <f t="shared" si="0"/>
        <v>0</v>
      </c>
      <c r="BL14" s="118">
        <f t="shared" si="0"/>
        <v>0</v>
      </c>
      <c r="BM14" s="117">
        <f t="shared" si="0"/>
        <v>0</v>
      </c>
      <c r="BN14" s="118">
        <f t="shared" ref="BN14:BO32" si="13">BJ14+BL14</f>
        <v>0</v>
      </c>
      <c r="BO14" s="119">
        <f t="shared" si="13"/>
        <v>0</v>
      </c>
      <c r="BS14" s="79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</row>
    <row r="15" spans="1:231" s="120" customFormat="1" ht="22.5" customHeight="1" x14ac:dyDescent="0.15">
      <c r="A15" s="313"/>
      <c r="B15" s="314"/>
      <c r="C15" s="315"/>
      <c r="D15" s="312"/>
      <c r="E15" s="154">
        <f>$D15</f>
        <v>0</v>
      </c>
      <c r="F15" s="311"/>
      <c r="G15" s="110" t="str">
        <f>IF(F15="","0",ROUNDDOWN(F15/$F$34*$G$6,0))</f>
        <v>0</v>
      </c>
      <c r="H15" s="111" t="str">
        <f>IF(F15="","0",ROUNDDOWN($H$6*F15/$F$34,0))</f>
        <v>0</v>
      </c>
      <c r="I15" s="112" t="str">
        <f t="shared" ref="I15:I32" si="14">IF(D15="","0",ROUNDDOWN($G$12/$E$33*E15,0))</f>
        <v>0</v>
      </c>
      <c r="J15" s="111" t="str">
        <f t="shared" ref="J15:J32" si="15">IF(D15="","0",ROUNDDOWN($H$12/$E$33*E15,0))</f>
        <v>0</v>
      </c>
      <c r="K15" s="112" t="str">
        <f>IF(F15="","0",G15+I15)</f>
        <v>0</v>
      </c>
      <c r="L15" s="113" t="str">
        <f>IF(F15="","0",H15+J15)</f>
        <v>0</v>
      </c>
      <c r="M15" s="114">
        <f t="shared" ref="M15:M32" si="16">$D15</f>
        <v>0</v>
      </c>
      <c r="N15" s="311"/>
      <c r="O15" s="110" t="str">
        <f>IF(N15="","0",ROUNDDOWN(N15/$N$34*$O$6,0))</f>
        <v>0</v>
      </c>
      <c r="P15" s="111" t="str">
        <f>IF(N15="","0",ROUNDDOWN($P$6*N15/$N$34,0))</f>
        <v>0</v>
      </c>
      <c r="Q15" s="112" t="str">
        <f>IF(D15="","0",ROUNDDOWN($O$12/$M$33*M15,0))</f>
        <v>0</v>
      </c>
      <c r="R15" s="111" t="str">
        <f t="shared" si="2"/>
        <v>0</v>
      </c>
      <c r="S15" s="112" t="str">
        <f>IF(N15="","0",O15+Q15)</f>
        <v>0</v>
      </c>
      <c r="T15" s="113" t="str">
        <f>IF(N15="","0",P15+R15)</f>
        <v>0</v>
      </c>
      <c r="U15" s="114">
        <f t="shared" ref="U15:U32" si="17">$D15</f>
        <v>0</v>
      </c>
      <c r="V15" s="320"/>
      <c r="W15" s="110" t="str">
        <f>IF(V15="","0",ROUNDDOWN(V15/$V$34*$W$6,0))</f>
        <v>0</v>
      </c>
      <c r="X15" s="111" t="str">
        <f>IF(V15="","0",ROUNDDOWN($X$6*V15/$V$34,0))</f>
        <v>0</v>
      </c>
      <c r="Y15" s="112" t="str">
        <f>IF(D15="","0",ROUNDDOWN($W$12/$U$33*U15,0))</f>
        <v>0</v>
      </c>
      <c r="Z15" s="111" t="str">
        <f>IF(D15="","0",ROUNDDOWN($X$12/$U$33*U15,0))</f>
        <v>0</v>
      </c>
      <c r="AA15" s="112" t="str">
        <f>IF(V15="","0",W15+Y15)</f>
        <v>0</v>
      </c>
      <c r="AB15" s="113" t="str">
        <f>IF(V15="","0",X15+Z15)</f>
        <v>0</v>
      </c>
      <c r="AC15" s="114">
        <f t="shared" ref="AC15:AC32" si="18">$D15</f>
        <v>0</v>
      </c>
      <c r="AD15" s="320"/>
      <c r="AE15" s="110" t="str">
        <f>IF(AD15="","0",ROUNDDOWN(AD15/$AD$34*$AE$6,0))</f>
        <v>0</v>
      </c>
      <c r="AF15" s="111" t="str">
        <f>IF(AD15="","0",ROUNDDOWN($AF$6*AD15/$AD$34,0))</f>
        <v>0</v>
      </c>
      <c r="AG15" s="112" t="str">
        <f t="shared" si="5"/>
        <v>0</v>
      </c>
      <c r="AH15" s="111" t="str">
        <f t="shared" si="6"/>
        <v>0</v>
      </c>
      <c r="AI15" s="112" t="str">
        <f>IF(AD15="","0",AE15+AG15)</f>
        <v>0</v>
      </c>
      <c r="AJ15" s="113" t="str">
        <f>IF(AD15="","0",AF15+AH15)</f>
        <v>0</v>
      </c>
      <c r="AK15" s="114">
        <f t="shared" ref="AK15:AK32" si="19">$D15</f>
        <v>0</v>
      </c>
      <c r="AL15" s="320"/>
      <c r="AM15" s="110" t="str">
        <f>IF(AL15="","0",ROUNDDOWN(AL15/$AL$34*$AM$6,0))</f>
        <v>0</v>
      </c>
      <c r="AN15" s="111" t="str">
        <f>IF(AL15="","0",ROUNDDOWN($AN$6*AL15/$AL$34,0))</f>
        <v>0</v>
      </c>
      <c r="AO15" s="112" t="str">
        <f t="shared" si="7"/>
        <v>0</v>
      </c>
      <c r="AP15" s="111" t="str">
        <f t="shared" si="8"/>
        <v>0</v>
      </c>
      <c r="AQ15" s="112" t="str">
        <f>IF(AL15="","0",AM15+AO15)</f>
        <v>0</v>
      </c>
      <c r="AR15" s="113" t="str">
        <f>IF(AL15="","0",AN15+AP15)</f>
        <v>0</v>
      </c>
      <c r="AS15" s="114">
        <f t="shared" ref="AS15:AS32" si="20">$D15</f>
        <v>0</v>
      </c>
      <c r="AT15" s="320"/>
      <c r="AU15" s="110" t="str">
        <f>IF(AT15="","0",ROUNDDOWN(AT15/$AT$34*$AU$6,0))</f>
        <v>0</v>
      </c>
      <c r="AV15" s="111" t="str">
        <f>IF(AT15="","0",ROUNDDOWN($AV$6*AT15/$AT$34,0))</f>
        <v>0</v>
      </c>
      <c r="AW15" s="112" t="str">
        <f t="shared" si="9"/>
        <v>0</v>
      </c>
      <c r="AX15" s="111" t="str">
        <f t="shared" si="10"/>
        <v>0</v>
      </c>
      <c r="AY15" s="112" t="str">
        <f>IF(AT15="","0",AU15+AW15)</f>
        <v>0</v>
      </c>
      <c r="AZ15" s="113" t="str">
        <f>IF(AT15="","0",AV15+AX15)</f>
        <v>0</v>
      </c>
      <c r="BA15" s="114">
        <f t="shared" ref="BA15:BA32" si="21">$D15</f>
        <v>0</v>
      </c>
      <c r="BB15" s="320"/>
      <c r="BC15" s="110" t="str">
        <f>IF(BB15="","0",ROUNDDOWN(BB15/$BB$34*$BC$6,0))</f>
        <v>0</v>
      </c>
      <c r="BD15" s="111" t="str">
        <f>IF(BB15="","0",ROUNDDOWN($BD$6*BB15/$BB$34,0))</f>
        <v>0</v>
      </c>
      <c r="BE15" s="112" t="str">
        <f t="shared" si="11"/>
        <v>0</v>
      </c>
      <c r="BF15" s="111" t="str">
        <f t="shared" si="12"/>
        <v>0</v>
      </c>
      <c r="BG15" s="112" t="str">
        <f>IF(BB15="","0",BC15+BE15)</f>
        <v>0</v>
      </c>
      <c r="BH15" s="113" t="str">
        <f>IF(BB15="","0",BD15+BF15)</f>
        <v>0</v>
      </c>
      <c r="BI15" s="115">
        <f t="shared" si="0"/>
        <v>0</v>
      </c>
      <c r="BJ15" s="116">
        <f t="shared" si="0"/>
        <v>0</v>
      </c>
      <c r="BK15" s="117">
        <f t="shared" si="0"/>
        <v>0</v>
      </c>
      <c r="BL15" s="118">
        <f t="shared" si="0"/>
        <v>0</v>
      </c>
      <c r="BM15" s="117">
        <f t="shared" si="0"/>
        <v>0</v>
      </c>
      <c r="BN15" s="118">
        <f t="shared" si="13"/>
        <v>0</v>
      </c>
      <c r="BO15" s="119">
        <f t="shared" si="13"/>
        <v>0</v>
      </c>
      <c r="BS15" s="79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</row>
    <row r="16" spans="1:231" s="120" customFormat="1" ht="22.5" customHeight="1" x14ac:dyDescent="0.15">
      <c r="A16" s="313"/>
      <c r="B16" s="314"/>
      <c r="C16" s="315"/>
      <c r="D16" s="312"/>
      <c r="E16" s="154">
        <f>$D16</f>
        <v>0</v>
      </c>
      <c r="F16" s="311"/>
      <c r="G16" s="110" t="str">
        <f>IF(F16="","0",ROUNDDOWN(F16/$F$34*$G$6,0))</f>
        <v>0</v>
      </c>
      <c r="H16" s="111" t="str">
        <f>IF(F16="","0",ROUNDDOWN($H$6*F16/$F$34,0))</f>
        <v>0</v>
      </c>
      <c r="I16" s="112" t="str">
        <f t="shared" si="14"/>
        <v>0</v>
      </c>
      <c r="J16" s="111" t="str">
        <f t="shared" si="15"/>
        <v>0</v>
      </c>
      <c r="K16" s="112" t="str">
        <f>IF(F16="","0",G16+I16)</f>
        <v>0</v>
      </c>
      <c r="L16" s="113" t="str">
        <f>IF(F16="","0",H16+J16)</f>
        <v>0</v>
      </c>
      <c r="M16" s="114">
        <f t="shared" si="16"/>
        <v>0</v>
      </c>
      <c r="N16" s="311"/>
      <c r="O16" s="110" t="str">
        <f>IF(N16="","0",ROUNDDOWN(N16/$N$34*$O$6,0))</f>
        <v>0</v>
      </c>
      <c r="P16" s="111" t="str">
        <f>IF(N16="","0",ROUNDDOWN($P$6*N16/$N$34,0))</f>
        <v>0</v>
      </c>
      <c r="Q16" s="112" t="str">
        <f t="shared" si="1"/>
        <v>0</v>
      </c>
      <c r="R16" s="111" t="str">
        <f t="shared" si="2"/>
        <v>0</v>
      </c>
      <c r="S16" s="112" t="str">
        <f>IF(N16="","0",O16+Q16)</f>
        <v>0</v>
      </c>
      <c r="T16" s="113" t="str">
        <f>IF(N16="","0",P16+R16)</f>
        <v>0</v>
      </c>
      <c r="U16" s="114">
        <f t="shared" si="17"/>
        <v>0</v>
      </c>
      <c r="V16" s="320"/>
      <c r="W16" s="110" t="str">
        <f>IF(V16="","0",ROUNDDOWN(V16/$V$34*$W$6,0))</f>
        <v>0</v>
      </c>
      <c r="X16" s="111" t="str">
        <f>IF(V16="","0",ROUNDDOWN($X$6*V16/$V$34,0))</f>
        <v>0</v>
      </c>
      <c r="Y16" s="112" t="str">
        <f t="shared" si="3"/>
        <v>0</v>
      </c>
      <c r="Z16" s="111" t="str">
        <f t="shared" si="4"/>
        <v>0</v>
      </c>
      <c r="AA16" s="112" t="str">
        <f>IF(V16="","0",W16+Y16)</f>
        <v>0</v>
      </c>
      <c r="AB16" s="113" t="str">
        <f>IF(V16="","0",X16+Z16)</f>
        <v>0</v>
      </c>
      <c r="AC16" s="114">
        <f t="shared" si="18"/>
        <v>0</v>
      </c>
      <c r="AD16" s="320"/>
      <c r="AE16" s="110" t="str">
        <f>IF(AD16="","0",ROUNDDOWN(AD16/$AD$34*$AE$6,0))</f>
        <v>0</v>
      </c>
      <c r="AF16" s="111" t="str">
        <f>IF(AD16="","0",ROUNDDOWN($AF$6*AD16/$AD$34,0))</f>
        <v>0</v>
      </c>
      <c r="AG16" s="112" t="str">
        <f t="shared" si="5"/>
        <v>0</v>
      </c>
      <c r="AH16" s="111" t="str">
        <f t="shared" si="6"/>
        <v>0</v>
      </c>
      <c r="AI16" s="112" t="str">
        <f>IF(AD16="","0",AE16+AG16)</f>
        <v>0</v>
      </c>
      <c r="AJ16" s="113" t="str">
        <f>IF(AD16="","0",AF16+AH16)</f>
        <v>0</v>
      </c>
      <c r="AK16" s="114">
        <f t="shared" si="19"/>
        <v>0</v>
      </c>
      <c r="AL16" s="320"/>
      <c r="AM16" s="110" t="str">
        <f>IF(AL16="","0",ROUNDDOWN(AL16/$AL$34*$AM$6,0))</f>
        <v>0</v>
      </c>
      <c r="AN16" s="111" t="str">
        <f>IF(AL16="","0",ROUNDDOWN($AN$6*AL16/$AL$34,0))</f>
        <v>0</v>
      </c>
      <c r="AO16" s="112" t="str">
        <f t="shared" si="7"/>
        <v>0</v>
      </c>
      <c r="AP16" s="111" t="str">
        <f t="shared" si="8"/>
        <v>0</v>
      </c>
      <c r="AQ16" s="112" t="str">
        <f>IF(AL16="","0",AM16+AO16)</f>
        <v>0</v>
      </c>
      <c r="AR16" s="113" t="str">
        <f>IF(AL16="","0",AN16+AP16)</f>
        <v>0</v>
      </c>
      <c r="AS16" s="114">
        <f t="shared" si="20"/>
        <v>0</v>
      </c>
      <c r="AT16" s="320"/>
      <c r="AU16" s="110" t="str">
        <f>IF(AT16="","0",ROUNDDOWN(AT16/$AT$34*$AU$6,0))</f>
        <v>0</v>
      </c>
      <c r="AV16" s="111" t="str">
        <f>IF(AT16="","0",ROUNDDOWN($AV$6*AT16/$AT$34,0))</f>
        <v>0</v>
      </c>
      <c r="AW16" s="112" t="str">
        <f t="shared" si="9"/>
        <v>0</v>
      </c>
      <c r="AX16" s="111" t="str">
        <f t="shared" si="10"/>
        <v>0</v>
      </c>
      <c r="AY16" s="112" t="str">
        <f>IF(AT16="","0",AU16+AW16)</f>
        <v>0</v>
      </c>
      <c r="AZ16" s="113" t="str">
        <f>IF(AT16="","0",AV16+AX16)</f>
        <v>0</v>
      </c>
      <c r="BA16" s="114">
        <f t="shared" si="21"/>
        <v>0</v>
      </c>
      <c r="BB16" s="320"/>
      <c r="BC16" s="110" t="str">
        <f>IF(BB16="","0",ROUNDDOWN(BB16/$BB$34*$BC$6,0))</f>
        <v>0</v>
      </c>
      <c r="BD16" s="111" t="str">
        <f>IF(BB16="","0",ROUNDDOWN($BD$6*BB16/$BB$34,0))</f>
        <v>0</v>
      </c>
      <c r="BE16" s="112" t="str">
        <f t="shared" si="11"/>
        <v>0</v>
      </c>
      <c r="BF16" s="111" t="str">
        <f t="shared" si="12"/>
        <v>0</v>
      </c>
      <c r="BG16" s="112" t="str">
        <f>IF(BB16="","0",BC16+BE16)</f>
        <v>0</v>
      </c>
      <c r="BH16" s="113" t="str">
        <f>IF(BB16="","0",BD16+BF16)</f>
        <v>0</v>
      </c>
      <c r="BI16" s="115">
        <f t="shared" si="0"/>
        <v>0</v>
      </c>
      <c r="BJ16" s="116">
        <f t="shared" si="0"/>
        <v>0</v>
      </c>
      <c r="BK16" s="117">
        <f t="shared" si="0"/>
        <v>0</v>
      </c>
      <c r="BL16" s="118">
        <f t="shared" si="0"/>
        <v>0</v>
      </c>
      <c r="BM16" s="117">
        <f t="shared" si="0"/>
        <v>0</v>
      </c>
      <c r="BN16" s="118">
        <f t="shared" si="13"/>
        <v>0</v>
      </c>
      <c r="BO16" s="119">
        <f t="shared" si="13"/>
        <v>0</v>
      </c>
      <c r="BS16" s="79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</row>
    <row r="17" spans="1:231" s="120" customFormat="1" ht="22.5" customHeight="1" x14ac:dyDescent="0.15">
      <c r="A17" s="313"/>
      <c r="B17" s="314"/>
      <c r="C17" s="315"/>
      <c r="D17" s="312"/>
      <c r="E17" s="154">
        <f t="shared" ref="E17:E32" si="22">$D17</f>
        <v>0</v>
      </c>
      <c r="F17" s="311"/>
      <c r="G17" s="110" t="str">
        <f t="shared" ref="G17:G32" si="23">IF(F17="","0",ROUNDDOWN(F17/$F$34*$G$6,0))</f>
        <v>0</v>
      </c>
      <c r="H17" s="111" t="str">
        <f t="shared" ref="H17:H32" si="24">IF(F17="","0",ROUNDDOWN($H$6*F17/$F$34,0))</f>
        <v>0</v>
      </c>
      <c r="I17" s="112" t="str">
        <f t="shared" si="14"/>
        <v>0</v>
      </c>
      <c r="J17" s="111" t="str">
        <f t="shared" si="15"/>
        <v>0</v>
      </c>
      <c r="K17" s="112" t="str">
        <f t="shared" ref="K17:K32" si="25">IF(F17="","0",G17+I17)</f>
        <v>0</v>
      </c>
      <c r="L17" s="113" t="str">
        <f t="shared" ref="L17:L32" si="26">IF(F17="","0",H17+J17)</f>
        <v>0</v>
      </c>
      <c r="M17" s="114">
        <f t="shared" si="16"/>
        <v>0</v>
      </c>
      <c r="N17" s="311"/>
      <c r="O17" s="110" t="str">
        <f t="shared" ref="O17:O32" si="27">IF(N17="","0",ROUNDDOWN(N17/$N$34*$O$6,0))</f>
        <v>0</v>
      </c>
      <c r="P17" s="111" t="str">
        <f t="shared" ref="P17:P32" si="28">IF(N17="","0",ROUNDDOWN($P$6*N17/$N$34,0))</f>
        <v>0</v>
      </c>
      <c r="Q17" s="112" t="str">
        <f t="shared" si="1"/>
        <v>0</v>
      </c>
      <c r="R17" s="111" t="str">
        <f t="shared" si="2"/>
        <v>0</v>
      </c>
      <c r="S17" s="112" t="str">
        <f t="shared" ref="S17:S32" si="29">IF(N17="","0",O17+Q17)</f>
        <v>0</v>
      </c>
      <c r="T17" s="113" t="str">
        <f t="shared" ref="T17:T32" si="30">IF(N17="","0",P17+R17)</f>
        <v>0</v>
      </c>
      <c r="U17" s="114">
        <f t="shared" si="17"/>
        <v>0</v>
      </c>
      <c r="V17" s="320"/>
      <c r="W17" s="110" t="str">
        <f t="shared" ref="W17:W32" si="31">IF(V17="","0",ROUNDDOWN(V17/$V$34*$W$6,0))</f>
        <v>0</v>
      </c>
      <c r="X17" s="111" t="str">
        <f t="shared" ref="X17:X32" si="32">IF(V17="","0",ROUNDDOWN($X$6*V17/$V$34,0))</f>
        <v>0</v>
      </c>
      <c r="Y17" s="112" t="str">
        <f t="shared" si="3"/>
        <v>0</v>
      </c>
      <c r="Z17" s="111" t="str">
        <f t="shared" si="4"/>
        <v>0</v>
      </c>
      <c r="AA17" s="112" t="str">
        <f t="shared" ref="AA17:AA32" si="33">IF(V17="","0",W17+Y17)</f>
        <v>0</v>
      </c>
      <c r="AB17" s="113" t="str">
        <f t="shared" ref="AB17:AB32" si="34">IF(V17="","0",X17+Z17)</f>
        <v>0</v>
      </c>
      <c r="AC17" s="114">
        <f t="shared" si="18"/>
        <v>0</v>
      </c>
      <c r="AD17" s="320"/>
      <c r="AE17" s="110" t="str">
        <f t="shared" ref="AE17:AE32" si="35">IF(AD17="","0",ROUNDDOWN(AD17/$AD$34*$AE$6,0))</f>
        <v>0</v>
      </c>
      <c r="AF17" s="111" t="str">
        <f t="shared" ref="AF17:AF32" si="36">IF(AD17="","0",ROUNDDOWN($AF$6*AD17/$AD$34,0))</f>
        <v>0</v>
      </c>
      <c r="AG17" s="112" t="str">
        <f t="shared" si="5"/>
        <v>0</v>
      </c>
      <c r="AH17" s="111" t="str">
        <f t="shared" si="6"/>
        <v>0</v>
      </c>
      <c r="AI17" s="112" t="str">
        <f t="shared" ref="AI17:AI32" si="37">IF(AD17="","0",AE17+AG17)</f>
        <v>0</v>
      </c>
      <c r="AJ17" s="113" t="str">
        <f t="shared" ref="AJ17:AJ32" si="38">IF(AD17="","0",AF17+AH17)</f>
        <v>0</v>
      </c>
      <c r="AK17" s="114">
        <f t="shared" si="19"/>
        <v>0</v>
      </c>
      <c r="AL17" s="320"/>
      <c r="AM17" s="110" t="str">
        <f t="shared" ref="AM17:AM32" si="39">IF(AL17="","0",ROUNDDOWN(AL17/$AL$34*$AM$6,0))</f>
        <v>0</v>
      </c>
      <c r="AN17" s="111" t="str">
        <f t="shared" ref="AN17:AN32" si="40">IF(AL17="","0",ROUNDDOWN($AN$6*AL17/$AL$34,0))</f>
        <v>0</v>
      </c>
      <c r="AO17" s="112" t="str">
        <f t="shared" si="7"/>
        <v>0</v>
      </c>
      <c r="AP17" s="111" t="str">
        <f t="shared" si="8"/>
        <v>0</v>
      </c>
      <c r="AQ17" s="112" t="str">
        <f t="shared" ref="AQ17:AQ32" si="41">IF(AL17="","0",AM17+AO17)</f>
        <v>0</v>
      </c>
      <c r="AR17" s="113" t="str">
        <f t="shared" ref="AR17:AR32" si="42">IF(AL17="","0",AN17+AP17)</f>
        <v>0</v>
      </c>
      <c r="AS17" s="114">
        <f t="shared" si="20"/>
        <v>0</v>
      </c>
      <c r="AT17" s="320"/>
      <c r="AU17" s="110" t="str">
        <f t="shared" ref="AU17:AU32" si="43">IF(AT17="","0",ROUNDDOWN(AT17/$AT$34*$AU$6,0))</f>
        <v>0</v>
      </c>
      <c r="AV17" s="111" t="str">
        <f t="shared" ref="AV17:AV32" si="44">IF(AT17="","0",ROUNDDOWN($AV$6*AT17/$AT$34,0))</f>
        <v>0</v>
      </c>
      <c r="AW17" s="112" t="str">
        <f t="shared" si="9"/>
        <v>0</v>
      </c>
      <c r="AX17" s="111" t="str">
        <f t="shared" si="10"/>
        <v>0</v>
      </c>
      <c r="AY17" s="112" t="str">
        <f t="shared" ref="AY17:AY32" si="45">IF(AT17="","0",AU17+AW17)</f>
        <v>0</v>
      </c>
      <c r="AZ17" s="113" t="str">
        <f t="shared" ref="AZ17:AZ32" si="46">IF(AT17="","0",AV17+AX17)</f>
        <v>0</v>
      </c>
      <c r="BA17" s="114">
        <f t="shared" si="21"/>
        <v>0</v>
      </c>
      <c r="BB17" s="320"/>
      <c r="BC17" s="110" t="str">
        <f t="shared" ref="BC17:BC32" si="47">IF(BB17="","0",ROUNDDOWN(BB17/$BB$34*$BC$6,0))</f>
        <v>0</v>
      </c>
      <c r="BD17" s="111" t="str">
        <f t="shared" ref="BD17:BD32" si="48">IF(BB17="","0",ROUNDDOWN($BD$6*BB17/$BB$34,0))</f>
        <v>0</v>
      </c>
      <c r="BE17" s="112" t="str">
        <f t="shared" si="11"/>
        <v>0</v>
      </c>
      <c r="BF17" s="111" t="str">
        <f t="shared" si="12"/>
        <v>0</v>
      </c>
      <c r="BG17" s="112" t="str">
        <f t="shared" ref="BG17:BG32" si="49">IF(BB17="","0",BC17+BE17)</f>
        <v>0</v>
      </c>
      <c r="BH17" s="113" t="str">
        <f t="shared" ref="BH17:BH32" si="50">IF(BB17="","0",BD17+BF17)</f>
        <v>0</v>
      </c>
      <c r="BI17" s="115">
        <f t="shared" si="0"/>
        <v>0</v>
      </c>
      <c r="BJ17" s="116">
        <f t="shared" si="0"/>
        <v>0</v>
      </c>
      <c r="BK17" s="117">
        <f t="shared" si="0"/>
        <v>0</v>
      </c>
      <c r="BL17" s="118">
        <f t="shared" si="0"/>
        <v>0</v>
      </c>
      <c r="BM17" s="117">
        <f t="shared" si="0"/>
        <v>0</v>
      </c>
      <c r="BN17" s="118">
        <f t="shared" si="13"/>
        <v>0</v>
      </c>
      <c r="BO17" s="119">
        <f t="shared" si="13"/>
        <v>0</v>
      </c>
      <c r="BS17" s="79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</row>
    <row r="18" spans="1:231" s="120" customFormat="1" ht="22.5" customHeight="1" x14ac:dyDescent="0.15">
      <c r="A18" s="313"/>
      <c r="B18" s="314"/>
      <c r="C18" s="315"/>
      <c r="D18" s="312"/>
      <c r="E18" s="154">
        <f t="shared" si="22"/>
        <v>0</v>
      </c>
      <c r="F18" s="311"/>
      <c r="G18" s="110" t="str">
        <f t="shared" si="23"/>
        <v>0</v>
      </c>
      <c r="H18" s="111" t="str">
        <f t="shared" si="24"/>
        <v>0</v>
      </c>
      <c r="I18" s="112" t="str">
        <f t="shared" si="14"/>
        <v>0</v>
      </c>
      <c r="J18" s="111" t="str">
        <f t="shared" si="15"/>
        <v>0</v>
      </c>
      <c r="K18" s="112" t="str">
        <f t="shared" si="25"/>
        <v>0</v>
      </c>
      <c r="L18" s="113" t="str">
        <f t="shared" si="26"/>
        <v>0</v>
      </c>
      <c r="M18" s="114">
        <f t="shared" si="16"/>
        <v>0</v>
      </c>
      <c r="N18" s="311"/>
      <c r="O18" s="110" t="str">
        <f t="shared" si="27"/>
        <v>0</v>
      </c>
      <c r="P18" s="111" t="str">
        <f t="shared" si="28"/>
        <v>0</v>
      </c>
      <c r="Q18" s="112" t="str">
        <f t="shared" si="1"/>
        <v>0</v>
      </c>
      <c r="R18" s="111" t="str">
        <f t="shared" si="2"/>
        <v>0</v>
      </c>
      <c r="S18" s="112" t="str">
        <f t="shared" si="29"/>
        <v>0</v>
      </c>
      <c r="T18" s="113" t="str">
        <f t="shared" si="30"/>
        <v>0</v>
      </c>
      <c r="U18" s="114">
        <f t="shared" si="17"/>
        <v>0</v>
      </c>
      <c r="V18" s="320"/>
      <c r="W18" s="110" t="str">
        <f t="shared" si="31"/>
        <v>0</v>
      </c>
      <c r="X18" s="111" t="str">
        <f t="shared" si="32"/>
        <v>0</v>
      </c>
      <c r="Y18" s="112" t="str">
        <f t="shared" si="3"/>
        <v>0</v>
      </c>
      <c r="Z18" s="111" t="str">
        <f t="shared" si="4"/>
        <v>0</v>
      </c>
      <c r="AA18" s="112" t="str">
        <f t="shared" si="33"/>
        <v>0</v>
      </c>
      <c r="AB18" s="113" t="str">
        <f t="shared" si="34"/>
        <v>0</v>
      </c>
      <c r="AC18" s="114">
        <f t="shared" si="18"/>
        <v>0</v>
      </c>
      <c r="AD18" s="320"/>
      <c r="AE18" s="110" t="str">
        <f t="shared" si="35"/>
        <v>0</v>
      </c>
      <c r="AF18" s="111" t="str">
        <f t="shared" si="36"/>
        <v>0</v>
      </c>
      <c r="AG18" s="112" t="str">
        <f t="shared" si="5"/>
        <v>0</v>
      </c>
      <c r="AH18" s="111" t="str">
        <f t="shared" si="6"/>
        <v>0</v>
      </c>
      <c r="AI18" s="112" t="str">
        <f t="shared" si="37"/>
        <v>0</v>
      </c>
      <c r="AJ18" s="113" t="str">
        <f t="shared" si="38"/>
        <v>0</v>
      </c>
      <c r="AK18" s="114">
        <f t="shared" si="19"/>
        <v>0</v>
      </c>
      <c r="AL18" s="320"/>
      <c r="AM18" s="110" t="str">
        <f t="shared" si="39"/>
        <v>0</v>
      </c>
      <c r="AN18" s="111" t="str">
        <f t="shared" si="40"/>
        <v>0</v>
      </c>
      <c r="AO18" s="112" t="str">
        <f t="shared" si="7"/>
        <v>0</v>
      </c>
      <c r="AP18" s="111" t="str">
        <f t="shared" si="8"/>
        <v>0</v>
      </c>
      <c r="AQ18" s="112" t="str">
        <f t="shared" si="41"/>
        <v>0</v>
      </c>
      <c r="AR18" s="113" t="str">
        <f t="shared" si="42"/>
        <v>0</v>
      </c>
      <c r="AS18" s="114">
        <f t="shared" si="20"/>
        <v>0</v>
      </c>
      <c r="AT18" s="320"/>
      <c r="AU18" s="110" t="str">
        <f t="shared" si="43"/>
        <v>0</v>
      </c>
      <c r="AV18" s="111" t="str">
        <f t="shared" si="44"/>
        <v>0</v>
      </c>
      <c r="AW18" s="112" t="str">
        <f t="shared" si="9"/>
        <v>0</v>
      </c>
      <c r="AX18" s="111" t="str">
        <f t="shared" si="10"/>
        <v>0</v>
      </c>
      <c r="AY18" s="112" t="str">
        <f t="shared" si="45"/>
        <v>0</v>
      </c>
      <c r="AZ18" s="113" t="str">
        <f t="shared" si="46"/>
        <v>0</v>
      </c>
      <c r="BA18" s="114">
        <f t="shared" si="21"/>
        <v>0</v>
      </c>
      <c r="BB18" s="320"/>
      <c r="BC18" s="110" t="str">
        <f t="shared" si="47"/>
        <v>0</v>
      </c>
      <c r="BD18" s="111" t="str">
        <f t="shared" si="48"/>
        <v>0</v>
      </c>
      <c r="BE18" s="112" t="str">
        <f t="shared" si="11"/>
        <v>0</v>
      </c>
      <c r="BF18" s="111" t="str">
        <f t="shared" si="12"/>
        <v>0</v>
      </c>
      <c r="BG18" s="112" t="str">
        <f t="shared" si="49"/>
        <v>0</v>
      </c>
      <c r="BH18" s="113" t="str">
        <f t="shared" si="50"/>
        <v>0</v>
      </c>
      <c r="BI18" s="115">
        <f t="shared" si="0"/>
        <v>0</v>
      </c>
      <c r="BJ18" s="116">
        <f t="shared" si="0"/>
        <v>0</v>
      </c>
      <c r="BK18" s="117">
        <f t="shared" si="0"/>
        <v>0</v>
      </c>
      <c r="BL18" s="118">
        <f t="shared" si="0"/>
        <v>0</v>
      </c>
      <c r="BM18" s="117">
        <f t="shared" si="0"/>
        <v>0</v>
      </c>
      <c r="BN18" s="118">
        <f t="shared" si="13"/>
        <v>0</v>
      </c>
      <c r="BO18" s="119">
        <f t="shared" si="13"/>
        <v>0</v>
      </c>
      <c r="BS18" s="79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</row>
    <row r="19" spans="1:231" s="120" customFormat="1" ht="22.5" customHeight="1" x14ac:dyDescent="0.15">
      <c r="A19" s="313"/>
      <c r="B19" s="314"/>
      <c r="C19" s="315"/>
      <c r="D19" s="312"/>
      <c r="E19" s="154">
        <f t="shared" si="22"/>
        <v>0</v>
      </c>
      <c r="F19" s="311"/>
      <c r="G19" s="110" t="str">
        <f t="shared" si="23"/>
        <v>0</v>
      </c>
      <c r="H19" s="111" t="str">
        <f t="shared" si="24"/>
        <v>0</v>
      </c>
      <c r="I19" s="112" t="str">
        <f t="shared" si="14"/>
        <v>0</v>
      </c>
      <c r="J19" s="111" t="str">
        <f t="shared" si="15"/>
        <v>0</v>
      </c>
      <c r="K19" s="112" t="str">
        <f t="shared" si="25"/>
        <v>0</v>
      </c>
      <c r="L19" s="113" t="str">
        <f t="shared" si="26"/>
        <v>0</v>
      </c>
      <c r="M19" s="114">
        <f t="shared" si="16"/>
        <v>0</v>
      </c>
      <c r="N19" s="311"/>
      <c r="O19" s="110" t="str">
        <f t="shared" si="27"/>
        <v>0</v>
      </c>
      <c r="P19" s="111" t="str">
        <f t="shared" si="28"/>
        <v>0</v>
      </c>
      <c r="Q19" s="112" t="str">
        <f t="shared" si="1"/>
        <v>0</v>
      </c>
      <c r="R19" s="111" t="str">
        <f t="shared" si="2"/>
        <v>0</v>
      </c>
      <c r="S19" s="112" t="str">
        <f t="shared" si="29"/>
        <v>0</v>
      </c>
      <c r="T19" s="113" t="str">
        <f t="shared" si="30"/>
        <v>0</v>
      </c>
      <c r="U19" s="114">
        <f t="shared" si="17"/>
        <v>0</v>
      </c>
      <c r="V19" s="320"/>
      <c r="W19" s="110" t="str">
        <f t="shared" si="31"/>
        <v>0</v>
      </c>
      <c r="X19" s="111" t="str">
        <f t="shared" si="32"/>
        <v>0</v>
      </c>
      <c r="Y19" s="112" t="str">
        <f t="shared" si="3"/>
        <v>0</v>
      </c>
      <c r="Z19" s="111" t="str">
        <f t="shared" si="4"/>
        <v>0</v>
      </c>
      <c r="AA19" s="112" t="str">
        <f t="shared" si="33"/>
        <v>0</v>
      </c>
      <c r="AB19" s="113" t="str">
        <f t="shared" si="34"/>
        <v>0</v>
      </c>
      <c r="AC19" s="114">
        <f t="shared" si="18"/>
        <v>0</v>
      </c>
      <c r="AD19" s="320"/>
      <c r="AE19" s="110" t="str">
        <f t="shared" si="35"/>
        <v>0</v>
      </c>
      <c r="AF19" s="111" t="str">
        <f t="shared" si="36"/>
        <v>0</v>
      </c>
      <c r="AG19" s="112" t="str">
        <f t="shared" si="5"/>
        <v>0</v>
      </c>
      <c r="AH19" s="111" t="str">
        <f t="shared" si="6"/>
        <v>0</v>
      </c>
      <c r="AI19" s="112" t="str">
        <f t="shared" si="37"/>
        <v>0</v>
      </c>
      <c r="AJ19" s="113" t="str">
        <f t="shared" si="38"/>
        <v>0</v>
      </c>
      <c r="AK19" s="114">
        <f t="shared" si="19"/>
        <v>0</v>
      </c>
      <c r="AL19" s="320"/>
      <c r="AM19" s="110" t="str">
        <f t="shared" si="39"/>
        <v>0</v>
      </c>
      <c r="AN19" s="111" t="str">
        <f t="shared" si="40"/>
        <v>0</v>
      </c>
      <c r="AO19" s="112" t="str">
        <f t="shared" si="7"/>
        <v>0</v>
      </c>
      <c r="AP19" s="111" t="str">
        <f t="shared" si="8"/>
        <v>0</v>
      </c>
      <c r="AQ19" s="112" t="str">
        <f t="shared" si="41"/>
        <v>0</v>
      </c>
      <c r="AR19" s="113" t="str">
        <f t="shared" si="42"/>
        <v>0</v>
      </c>
      <c r="AS19" s="114">
        <f t="shared" si="20"/>
        <v>0</v>
      </c>
      <c r="AT19" s="320"/>
      <c r="AU19" s="110" t="str">
        <f t="shared" si="43"/>
        <v>0</v>
      </c>
      <c r="AV19" s="111" t="str">
        <f t="shared" si="44"/>
        <v>0</v>
      </c>
      <c r="AW19" s="112" t="str">
        <f t="shared" si="9"/>
        <v>0</v>
      </c>
      <c r="AX19" s="111" t="str">
        <f t="shared" si="10"/>
        <v>0</v>
      </c>
      <c r="AY19" s="112" t="str">
        <f t="shared" si="45"/>
        <v>0</v>
      </c>
      <c r="AZ19" s="113" t="str">
        <f t="shared" si="46"/>
        <v>0</v>
      </c>
      <c r="BA19" s="114">
        <f t="shared" si="21"/>
        <v>0</v>
      </c>
      <c r="BB19" s="320"/>
      <c r="BC19" s="110" t="str">
        <f t="shared" si="47"/>
        <v>0</v>
      </c>
      <c r="BD19" s="111" t="str">
        <f t="shared" si="48"/>
        <v>0</v>
      </c>
      <c r="BE19" s="112" t="str">
        <f t="shared" si="11"/>
        <v>0</v>
      </c>
      <c r="BF19" s="111" t="str">
        <f t="shared" si="12"/>
        <v>0</v>
      </c>
      <c r="BG19" s="112" t="str">
        <f t="shared" si="49"/>
        <v>0</v>
      </c>
      <c r="BH19" s="113" t="str">
        <f t="shared" si="50"/>
        <v>0</v>
      </c>
      <c r="BI19" s="115">
        <f t="shared" si="0"/>
        <v>0</v>
      </c>
      <c r="BJ19" s="116">
        <f t="shared" si="0"/>
        <v>0</v>
      </c>
      <c r="BK19" s="117">
        <f t="shared" si="0"/>
        <v>0</v>
      </c>
      <c r="BL19" s="118">
        <f t="shared" si="0"/>
        <v>0</v>
      </c>
      <c r="BM19" s="117">
        <f t="shared" si="0"/>
        <v>0</v>
      </c>
      <c r="BN19" s="118">
        <f t="shared" si="13"/>
        <v>0</v>
      </c>
      <c r="BO19" s="119">
        <f t="shared" si="13"/>
        <v>0</v>
      </c>
      <c r="BS19" s="79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</row>
    <row r="20" spans="1:231" s="120" customFormat="1" ht="22.5" customHeight="1" x14ac:dyDescent="0.15">
      <c r="A20" s="313"/>
      <c r="B20" s="314"/>
      <c r="C20" s="315"/>
      <c r="D20" s="312"/>
      <c r="E20" s="154">
        <f t="shared" si="22"/>
        <v>0</v>
      </c>
      <c r="F20" s="311"/>
      <c r="G20" s="110" t="str">
        <f t="shared" si="23"/>
        <v>0</v>
      </c>
      <c r="H20" s="111" t="str">
        <f t="shared" si="24"/>
        <v>0</v>
      </c>
      <c r="I20" s="112" t="str">
        <f t="shared" si="14"/>
        <v>0</v>
      </c>
      <c r="J20" s="111" t="str">
        <f t="shared" si="15"/>
        <v>0</v>
      </c>
      <c r="K20" s="112" t="str">
        <f t="shared" si="25"/>
        <v>0</v>
      </c>
      <c r="L20" s="113" t="str">
        <f t="shared" si="26"/>
        <v>0</v>
      </c>
      <c r="M20" s="114">
        <f t="shared" si="16"/>
        <v>0</v>
      </c>
      <c r="N20" s="311"/>
      <c r="O20" s="110" t="str">
        <f t="shared" si="27"/>
        <v>0</v>
      </c>
      <c r="P20" s="111" t="str">
        <f t="shared" si="28"/>
        <v>0</v>
      </c>
      <c r="Q20" s="112" t="str">
        <f t="shared" si="1"/>
        <v>0</v>
      </c>
      <c r="R20" s="111" t="str">
        <f t="shared" si="2"/>
        <v>0</v>
      </c>
      <c r="S20" s="112" t="str">
        <f t="shared" si="29"/>
        <v>0</v>
      </c>
      <c r="T20" s="113" t="str">
        <f t="shared" si="30"/>
        <v>0</v>
      </c>
      <c r="U20" s="114">
        <f t="shared" si="17"/>
        <v>0</v>
      </c>
      <c r="V20" s="320"/>
      <c r="W20" s="110" t="str">
        <f t="shared" si="31"/>
        <v>0</v>
      </c>
      <c r="X20" s="111" t="str">
        <f t="shared" si="32"/>
        <v>0</v>
      </c>
      <c r="Y20" s="112" t="str">
        <f t="shared" si="3"/>
        <v>0</v>
      </c>
      <c r="Z20" s="111" t="str">
        <f t="shared" si="4"/>
        <v>0</v>
      </c>
      <c r="AA20" s="112" t="str">
        <f t="shared" si="33"/>
        <v>0</v>
      </c>
      <c r="AB20" s="113" t="str">
        <f t="shared" si="34"/>
        <v>0</v>
      </c>
      <c r="AC20" s="114">
        <f t="shared" si="18"/>
        <v>0</v>
      </c>
      <c r="AD20" s="320"/>
      <c r="AE20" s="110" t="str">
        <f t="shared" si="35"/>
        <v>0</v>
      </c>
      <c r="AF20" s="111" t="str">
        <f t="shared" si="36"/>
        <v>0</v>
      </c>
      <c r="AG20" s="112" t="str">
        <f t="shared" si="5"/>
        <v>0</v>
      </c>
      <c r="AH20" s="111" t="str">
        <f t="shared" si="6"/>
        <v>0</v>
      </c>
      <c r="AI20" s="112" t="str">
        <f t="shared" si="37"/>
        <v>0</v>
      </c>
      <c r="AJ20" s="113" t="str">
        <f t="shared" si="38"/>
        <v>0</v>
      </c>
      <c r="AK20" s="114">
        <f t="shared" si="19"/>
        <v>0</v>
      </c>
      <c r="AL20" s="320"/>
      <c r="AM20" s="110" t="str">
        <f t="shared" si="39"/>
        <v>0</v>
      </c>
      <c r="AN20" s="111" t="str">
        <f t="shared" si="40"/>
        <v>0</v>
      </c>
      <c r="AO20" s="112" t="str">
        <f t="shared" si="7"/>
        <v>0</v>
      </c>
      <c r="AP20" s="111" t="str">
        <f t="shared" si="8"/>
        <v>0</v>
      </c>
      <c r="AQ20" s="112" t="str">
        <f t="shared" si="41"/>
        <v>0</v>
      </c>
      <c r="AR20" s="113" t="str">
        <f t="shared" si="42"/>
        <v>0</v>
      </c>
      <c r="AS20" s="114">
        <f t="shared" si="20"/>
        <v>0</v>
      </c>
      <c r="AT20" s="320"/>
      <c r="AU20" s="110" t="str">
        <f t="shared" si="43"/>
        <v>0</v>
      </c>
      <c r="AV20" s="111" t="str">
        <f t="shared" si="44"/>
        <v>0</v>
      </c>
      <c r="AW20" s="112" t="str">
        <f t="shared" si="9"/>
        <v>0</v>
      </c>
      <c r="AX20" s="111" t="str">
        <f t="shared" si="10"/>
        <v>0</v>
      </c>
      <c r="AY20" s="112" t="str">
        <f t="shared" si="45"/>
        <v>0</v>
      </c>
      <c r="AZ20" s="113" t="str">
        <f t="shared" si="46"/>
        <v>0</v>
      </c>
      <c r="BA20" s="114">
        <f t="shared" si="21"/>
        <v>0</v>
      </c>
      <c r="BB20" s="320"/>
      <c r="BC20" s="110" t="str">
        <f t="shared" si="47"/>
        <v>0</v>
      </c>
      <c r="BD20" s="111" t="str">
        <f t="shared" si="48"/>
        <v>0</v>
      </c>
      <c r="BE20" s="112" t="str">
        <f t="shared" si="11"/>
        <v>0</v>
      </c>
      <c r="BF20" s="111" t="str">
        <f t="shared" si="12"/>
        <v>0</v>
      </c>
      <c r="BG20" s="112" t="str">
        <f t="shared" si="49"/>
        <v>0</v>
      </c>
      <c r="BH20" s="113" t="str">
        <f t="shared" si="50"/>
        <v>0</v>
      </c>
      <c r="BI20" s="115">
        <f t="shared" si="0"/>
        <v>0</v>
      </c>
      <c r="BJ20" s="116">
        <f t="shared" si="0"/>
        <v>0</v>
      </c>
      <c r="BK20" s="117">
        <f t="shared" si="0"/>
        <v>0</v>
      </c>
      <c r="BL20" s="118">
        <f t="shared" si="0"/>
        <v>0</v>
      </c>
      <c r="BM20" s="117">
        <f t="shared" si="0"/>
        <v>0</v>
      </c>
      <c r="BN20" s="118">
        <f t="shared" si="13"/>
        <v>0</v>
      </c>
      <c r="BO20" s="119">
        <f t="shared" si="13"/>
        <v>0</v>
      </c>
      <c r="BS20" s="79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</row>
    <row r="21" spans="1:231" s="120" customFormat="1" ht="22.5" customHeight="1" x14ac:dyDescent="0.15">
      <c r="A21" s="313"/>
      <c r="B21" s="314"/>
      <c r="C21" s="315"/>
      <c r="D21" s="312"/>
      <c r="E21" s="154">
        <f t="shared" si="22"/>
        <v>0</v>
      </c>
      <c r="F21" s="311"/>
      <c r="G21" s="110" t="str">
        <f t="shared" si="23"/>
        <v>0</v>
      </c>
      <c r="H21" s="111" t="str">
        <f t="shared" si="24"/>
        <v>0</v>
      </c>
      <c r="I21" s="112" t="str">
        <f t="shared" si="14"/>
        <v>0</v>
      </c>
      <c r="J21" s="111" t="str">
        <f t="shared" si="15"/>
        <v>0</v>
      </c>
      <c r="K21" s="112" t="str">
        <f t="shared" si="25"/>
        <v>0</v>
      </c>
      <c r="L21" s="113" t="str">
        <f t="shared" si="26"/>
        <v>0</v>
      </c>
      <c r="M21" s="114">
        <f t="shared" si="16"/>
        <v>0</v>
      </c>
      <c r="N21" s="311"/>
      <c r="O21" s="110" t="str">
        <f t="shared" si="27"/>
        <v>0</v>
      </c>
      <c r="P21" s="111" t="str">
        <f t="shared" si="28"/>
        <v>0</v>
      </c>
      <c r="Q21" s="112" t="str">
        <f t="shared" si="1"/>
        <v>0</v>
      </c>
      <c r="R21" s="111" t="str">
        <f t="shared" si="2"/>
        <v>0</v>
      </c>
      <c r="S21" s="112" t="str">
        <f t="shared" si="29"/>
        <v>0</v>
      </c>
      <c r="T21" s="113" t="str">
        <f t="shared" si="30"/>
        <v>0</v>
      </c>
      <c r="U21" s="114">
        <f t="shared" si="17"/>
        <v>0</v>
      </c>
      <c r="V21" s="320"/>
      <c r="W21" s="110" t="str">
        <f t="shared" si="31"/>
        <v>0</v>
      </c>
      <c r="X21" s="111" t="str">
        <f t="shared" si="32"/>
        <v>0</v>
      </c>
      <c r="Y21" s="112" t="str">
        <f t="shared" si="3"/>
        <v>0</v>
      </c>
      <c r="Z21" s="111" t="str">
        <f t="shared" si="4"/>
        <v>0</v>
      </c>
      <c r="AA21" s="112" t="str">
        <f t="shared" si="33"/>
        <v>0</v>
      </c>
      <c r="AB21" s="113" t="str">
        <f t="shared" si="34"/>
        <v>0</v>
      </c>
      <c r="AC21" s="114">
        <f t="shared" si="18"/>
        <v>0</v>
      </c>
      <c r="AD21" s="320"/>
      <c r="AE21" s="110" t="str">
        <f t="shared" si="35"/>
        <v>0</v>
      </c>
      <c r="AF21" s="111" t="str">
        <f t="shared" si="36"/>
        <v>0</v>
      </c>
      <c r="AG21" s="112" t="str">
        <f t="shared" si="5"/>
        <v>0</v>
      </c>
      <c r="AH21" s="111" t="str">
        <f t="shared" si="6"/>
        <v>0</v>
      </c>
      <c r="AI21" s="112" t="str">
        <f t="shared" si="37"/>
        <v>0</v>
      </c>
      <c r="AJ21" s="113" t="str">
        <f t="shared" si="38"/>
        <v>0</v>
      </c>
      <c r="AK21" s="114">
        <f t="shared" si="19"/>
        <v>0</v>
      </c>
      <c r="AL21" s="320"/>
      <c r="AM21" s="110" t="str">
        <f t="shared" si="39"/>
        <v>0</v>
      </c>
      <c r="AN21" s="111" t="str">
        <f t="shared" si="40"/>
        <v>0</v>
      </c>
      <c r="AO21" s="112" t="str">
        <f t="shared" si="7"/>
        <v>0</v>
      </c>
      <c r="AP21" s="111" t="str">
        <f t="shared" si="8"/>
        <v>0</v>
      </c>
      <c r="AQ21" s="112" t="str">
        <f t="shared" si="41"/>
        <v>0</v>
      </c>
      <c r="AR21" s="113" t="str">
        <f t="shared" si="42"/>
        <v>0</v>
      </c>
      <c r="AS21" s="114">
        <f t="shared" si="20"/>
        <v>0</v>
      </c>
      <c r="AT21" s="320"/>
      <c r="AU21" s="110" t="str">
        <f t="shared" si="43"/>
        <v>0</v>
      </c>
      <c r="AV21" s="111" t="str">
        <f t="shared" si="44"/>
        <v>0</v>
      </c>
      <c r="AW21" s="112" t="str">
        <f t="shared" si="9"/>
        <v>0</v>
      </c>
      <c r="AX21" s="111" t="str">
        <f t="shared" si="10"/>
        <v>0</v>
      </c>
      <c r="AY21" s="112" t="str">
        <f t="shared" si="45"/>
        <v>0</v>
      </c>
      <c r="AZ21" s="113" t="str">
        <f t="shared" si="46"/>
        <v>0</v>
      </c>
      <c r="BA21" s="114">
        <f t="shared" si="21"/>
        <v>0</v>
      </c>
      <c r="BB21" s="320"/>
      <c r="BC21" s="110" t="str">
        <f t="shared" si="47"/>
        <v>0</v>
      </c>
      <c r="BD21" s="111" t="str">
        <f t="shared" si="48"/>
        <v>0</v>
      </c>
      <c r="BE21" s="112" t="str">
        <f t="shared" si="11"/>
        <v>0</v>
      </c>
      <c r="BF21" s="111" t="str">
        <f t="shared" si="12"/>
        <v>0</v>
      </c>
      <c r="BG21" s="112" t="str">
        <f t="shared" si="49"/>
        <v>0</v>
      </c>
      <c r="BH21" s="113" t="str">
        <f t="shared" si="50"/>
        <v>0</v>
      </c>
      <c r="BI21" s="115">
        <f t="shared" si="0"/>
        <v>0</v>
      </c>
      <c r="BJ21" s="116">
        <f t="shared" si="0"/>
        <v>0</v>
      </c>
      <c r="BK21" s="117">
        <f t="shared" si="0"/>
        <v>0</v>
      </c>
      <c r="BL21" s="118">
        <f t="shared" si="0"/>
        <v>0</v>
      </c>
      <c r="BM21" s="117">
        <f t="shared" si="0"/>
        <v>0</v>
      </c>
      <c r="BN21" s="118">
        <f t="shared" si="13"/>
        <v>0</v>
      </c>
      <c r="BO21" s="119">
        <f t="shared" si="13"/>
        <v>0</v>
      </c>
      <c r="BS21" s="79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</row>
    <row r="22" spans="1:231" s="120" customFormat="1" ht="22.5" customHeight="1" x14ac:dyDescent="0.15">
      <c r="A22" s="313"/>
      <c r="B22" s="314"/>
      <c r="C22" s="315"/>
      <c r="D22" s="312"/>
      <c r="E22" s="154">
        <f t="shared" si="22"/>
        <v>0</v>
      </c>
      <c r="F22" s="311"/>
      <c r="G22" s="110" t="str">
        <f>IF(F22="","0",ROUNDDOWN(F22/$F$34*$G$6,0))</f>
        <v>0</v>
      </c>
      <c r="H22" s="111" t="str">
        <f t="shared" si="24"/>
        <v>0</v>
      </c>
      <c r="I22" s="112" t="str">
        <f t="shared" si="14"/>
        <v>0</v>
      </c>
      <c r="J22" s="111" t="str">
        <f t="shared" si="15"/>
        <v>0</v>
      </c>
      <c r="K22" s="112" t="str">
        <f t="shared" si="25"/>
        <v>0</v>
      </c>
      <c r="L22" s="113" t="str">
        <f t="shared" si="26"/>
        <v>0</v>
      </c>
      <c r="M22" s="114">
        <f t="shared" si="16"/>
        <v>0</v>
      </c>
      <c r="N22" s="311"/>
      <c r="O22" s="110" t="str">
        <f t="shared" si="27"/>
        <v>0</v>
      </c>
      <c r="P22" s="111" t="str">
        <f t="shared" si="28"/>
        <v>0</v>
      </c>
      <c r="Q22" s="112" t="str">
        <f t="shared" si="1"/>
        <v>0</v>
      </c>
      <c r="R22" s="111" t="str">
        <f t="shared" si="2"/>
        <v>0</v>
      </c>
      <c r="S22" s="112" t="str">
        <f t="shared" si="29"/>
        <v>0</v>
      </c>
      <c r="T22" s="113" t="str">
        <f t="shared" si="30"/>
        <v>0</v>
      </c>
      <c r="U22" s="114">
        <f t="shared" si="17"/>
        <v>0</v>
      </c>
      <c r="V22" s="320"/>
      <c r="W22" s="110" t="str">
        <f t="shared" si="31"/>
        <v>0</v>
      </c>
      <c r="X22" s="111" t="str">
        <f t="shared" si="32"/>
        <v>0</v>
      </c>
      <c r="Y22" s="112" t="str">
        <f t="shared" si="3"/>
        <v>0</v>
      </c>
      <c r="Z22" s="111" t="str">
        <f t="shared" si="4"/>
        <v>0</v>
      </c>
      <c r="AA22" s="112" t="str">
        <f t="shared" si="33"/>
        <v>0</v>
      </c>
      <c r="AB22" s="113" t="str">
        <f t="shared" si="34"/>
        <v>0</v>
      </c>
      <c r="AC22" s="114">
        <f t="shared" si="18"/>
        <v>0</v>
      </c>
      <c r="AD22" s="320"/>
      <c r="AE22" s="110" t="str">
        <f t="shared" si="35"/>
        <v>0</v>
      </c>
      <c r="AF22" s="111" t="str">
        <f t="shared" si="36"/>
        <v>0</v>
      </c>
      <c r="AG22" s="112" t="str">
        <f t="shared" si="5"/>
        <v>0</v>
      </c>
      <c r="AH22" s="111" t="str">
        <f t="shared" si="6"/>
        <v>0</v>
      </c>
      <c r="AI22" s="112" t="str">
        <f t="shared" si="37"/>
        <v>0</v>
      </c>
      <c r="AJ22" s="113" t="str">
        <f t="shared" si="38"/>
        <v>0</v>
      </c>
      <c r="AK22" s="114">
        <f t="shared" si="19"/>
        <v>0</v>
      </c>
      <c r="AL22" s="320"/>
      <c r="AM22" s="110" t="str">
        <f t="shared" si="39"/>
        <v>0</v>
      </c>
      <c r="AN22" s="111" t="str">
        <f t="shared" si="40"/>
        <v>0</v>
      </c>
      <c r="AO22" s="112" t="str">
        <f t="shared" si="7"/>
        <v>0</v>
      </c>
      <c r="AP22" s="111" t="str">
        <f t="shared" si="8"/>
        <v>0</v>
      </c>
      <c r="AQ22" s="112" t="str">
        <f t="shared" si="41"/>
        <v>0</v>
      </c>
      <c r="AR22" s="113" t="str">
        <f t="shared" si="42"/>
        <v>0</v>
      </c>
      <c r="AS22" s="114">
        <f t="shared" si="20"/>
        <v>0</v>
      </c>
      <c r="AT22" s="320"/>
      <c r="AU22" s="110" t="str">
        <f t="shared" si="43"/>
        <v>0</v>
      </c>
      <c r="AV22" s="111" t="str">
        <f t="shared" si="44"/>
        <v>0</v>
      </c>
      <c r="AW22" s="112" t="str">
        <f t="shared" si="9"/>
        <v>0</v>
      </c>
      <c r="AX22" s="111" t="str">
        <f t="shared" si="10"/>
        <v>0</v>
      </c>
      <c r="AY22" s="112" t="str">
        <f t="shared" si="45"/>
        <v>0</v>
      </c>
      <c r="AZ22" s="113" t="str">
        <f t="shared" si="46"/>
        <v>0</v>
      </c>
      <c r="BA22" s="114">
        <f t="shared" si="21"/>
        <v>0</v>
      </c>
      <c r="BB22" s="320"/>
      <c r="BC22" s="110" t="str">
        <f t="shared" si="47"/>
        <v>0</v>
      </c>
      <c r="BD22" s="111" t="str">
        <f t="shared" si="48"/>
        <v>0</v>
      </c>
      <c r="BE22" s="112" t="str">
        <f t="shared" si="11"/>
        <v>0</v>
      </c>
      <c r="BF22" s="111" t="str">
        <f t="shared" si="12"/>
        <v>0</v>
      </c>
      <c r="BG22" s="112" t="str">
        <f t="shared" si="49"/>
        <v>0</v>
      </c>
      <c r="BH22" s="113" t="str">
        <f t="shared" si="50"/>
        <v>0</v>
      </c>
      <c r="BI22" s="115">
        <f t="shared" si="0"/>
        <v>0</v>
      </c>
      <c r="BJ22" s="116">
        <f t="shared" si="0"/>
        <v>0</v>
      </c>
      <c r="BK22" s="117">
        <f t="shared" si="0"/>
        <v>0</v>
      </c>
      <c r="BL22" s="118">
        <f t="shared" si="0"/>
        <v>0</v>
      </c>
      <c r="BM22" s="117">
        <f t="shared" si="0"/>
        <v>0</v>
      </c>
      <c r="BN22" s="118">
        <f t="shared" si="13"/>
        <v>0</v>
      </c>
      <c r="BO22" s="119">
        <f t="shared" si="13"/>
        <v>0</v>
      </c>
      <c r="BS22" s="79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</row>
    <row r="23" spans="1:231" s="120" customFormat="1" ht="22.5" customHeight="1" x14ac:dyDescent="0.15">
      <c r="A23" s="313"/>
      <c r="B23" s="314"/>
      <c r="C23" s="315"/>
      <c r="D23" s="312"/>
      <c r="E23" s="154">
        <f t="shared" si="22"/>
        <v>0</v>
      </c>
      <c r="F23" s="311"/>
      <c r="G23" s="110" t="str">
        <f t="shared" si="23"/>
        <v>0</v>
      </c>
      <c r="H23" s="111" t="str">
        <f t="shared" si="24"/>
        <v>0</v>
      </c>
      <c r="I23" s="112" t="str">
        <f t="shared" si="14"/>
        <v>0</v>
      </c>
      <c r="J23" s="111" t="str">
        <f t="shared" si="15"/>
        <v>0</v>
      </c>
      <c r="K23" s="112" t="str">
        <f t="shared" si="25"/>
        <v>0</v>
      </c>
      <c r="L23" s="113" t="str">
        <f t="shared" si="26"/>
        <v>0</v>
      </c>
      <c r="M23" s="114">
        <f t="shared" si="16"/>
        <v>0</v>
      </c>
      <c r="N23" s="311"/>
      <c r="O23" s="110" t="str">
        <f t="shared" si="27"/>
        <v>0</v>
      </c>
      <c r="P23" s="111" t="str">
        <f t="shared" si="28"/>
        <v>0</v>
      </c>
      <c r="Q23" s="112" t="str">
        <f t="shared" si="1"/>
        <v>0</v>
      </c>
      <c r="R23" s="111" t="str">
        <f t="shared" si="2"/>
        <v>0</v>
      </c>
      <c r="S23" s="112" t="str">
        <f t="shared" si="29"/>
        <v>0</v>
      </c>
      <c r="T23" s="113" t="str">
        <f t="shared" si="30"/>
        <v>0</v>
      </c>
      <c r="U23" s="114">
        <f t="shared" si="17"/>
        <v>0</v>
      </c>
      <c r="V23" s="320"/>
      <c r="W23" s="110" t="str">
        <f t="shared" si="31"/>
        <v>0</v>
      </c>
      <c r="X23" s="111" t="str">
        <f t="shared" si="32"/>
        <v>0</v>
      </c>
      <c r="Y23" s="112" t="str">
        <f t="shared" si="3"/>
        <v>0</v>
      </c>
      <c r="Z23" s="111" t="str">
        <f t="shared" si="4"/>
        <v>0</v>
      </c>
      <c r="AA23" s="112" t="str">
        <f t="shared" si="33"/>
        <v>0</v>
      </c>
      <c r="AB23" s="113" t="str">
        <f t="shared" si="34"/>
        <v>0</v>
      </c>
      <c r="AC23" s="114">
        <f t="shared" si="18"/>
        <v>0</v>
      </c>
      <c r="AD23" s="320"/>
      <c r="AE23" s="110" t="str">
        <f t="shared" si="35"/>
        <v>0</v>
      </c>
      <c r="AF23" s="111" t="str">
        <f t="shared" si="36"/>
        <v>0</v>
      </c>
      <c r="AG23" s="112" t="str">
        <f t="shared" si="5"/>
        <v>0</v>
      </c>
      <c r="AH23" s="111" t="str">
        <f t="shared" si="6"/>
        <v>0</v>
      </c>
      <c r="AI23" s="112" t="str">
        <f t="shared" si="37"/>
        <v>0</v>
      </c>
      <c r="AJ23" s="113" t="str">
        <f t="shared" si="38"/>
        <v>0</v>
      </c>
      <c r="AK23" s="114">
        <f t="shared" si="19"/>
        <v>0</v>
      </c>
      <c r="AL23" s="320"/>
      <c r="AM23" s="110" t="str">
        <f t="shared" si="39"/>
        <v>0</v>
      </c>
      <c r="AN23" s="111" t="str">
        <f t="shared" si="40"/>
        <v>0</v>
      </c>
      <c r="AO23" s="112" t="str">
        <f t="shared" si="7"/>
        <v>0</v>
      </c>
      <c r="AP23" s="111" t="str">
        <f t="shared" si="8"/>
        <v>0</v>
      </c>
      <c r="AQ23" s="112" t="str">
        <f t="shared" si="41"/>
        <v>0</v>
      </c>
      <c r="AR23" s="113" t="str">
        <f t="shared" si="42"/>
        <v>0</v>
      </c>
      <c r="AS23" s="114">
        <f t="shared" si="20"/>
        <v>0</v>
      </c>
      <c r="AT23" s="320"/>
      <c r="AU23" s="110" t="str">
        <f t="shared" si="43"/>
        <v>0</v>
      </c>
      <c r="AV23" s="111" t="str">
        <f t="shared" si="44"/>
        <v>0</v>
      </c>
      <c r="AW23" s="112" t="str">
        <f t="shared" si="9"/>
        <v>0</v>
      </c>
      <c r="AX23" s="111" t="str">
        <f t="shared" si="10"/>
        <v>0</v>
      </c>
      <c r="AY23" s="112" t="str">
        <f t="shared" si="45"/>
        <v>0</v>
      </c>
      <c r="AZ23" s="113" t="str">
        <f t="shared" si="46"/>
        <v>0</v>
      </c>
      <c r="BA23" s="114">
        <f t="shared" si="21"/>
        <v>0</v>
      </c>
      <c r="BB23" s="320"/>
      <c r="BC23" s="110" t="str">
        <f t="shared" si="47"/>
        <v>0</v>
      </c>
      <c r="BD23" s="111" t="str">
        <f t="shared" si="48"/>
        <v>0</v>
      </c>
      <c r="BE23" s="112" t="str">
        <f t="shared" si="11"/>
        <v>0</v>
      </c>
      <c r="BF23" s="111" t="str">
        <f t="shared" si="12"/>
        <v>0</v>
      </c>
      <c r="BG23" s="112" t="str">
        <f t="shared" si="49"/>
        <v>0</v>
      </c>
      <c r="BH23" s="113" t="str">
        <f t="shared" si="50"/>
        <v>0</v>
      </c>
      <c r="BI23" s="115">
        <f t="shared" si="0"/>
        <v>0</v>
      </c>
      <c r="BJ23" s="116">
        <f t="shared" si="0"/>
        <v>0</v>
      </c>
      <c r="BK23" s="117">
        <f t="shared" si="0"/>
        <v>0</v>
      </c>
      <c r="BL23" s="118">
        <f t="shared" si="0"/>
        <v>0</v>
      </c>
      <c r="BM23" s="117">
        <f t="shared" si="0"/>
        <v>0</v>
      </c>
      <c r="BN23" s="118">
        <f t="shared" si="13"/>
        <v>0</v>
      </c>
      <c r="BO23" s="119">
        <f t="shared" si="13"/>
        <v>0</v>
      </c>
      <c r="BS23" s="79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</row>
    <row r="24" spans="1:231" s="120" customFormat="1" ht="22.5" customHeight="1" x14ac:dyDescent="0.15">
      <c r="A24" s="313"/>
      <c r="B24" s="314"/>
      <c r="C24" s="315"/>
      <c r="D24" s="312"/>
      <c r="E24" s="154">
        <f t="shared" si="22"/>
        <v>0</v>
      </c>
      <c r="F24" s="311"/>
      <c r="G24" s="110" t="str">
        <f t="shared" si="23"/>
        <v>0</v>
      </c>
      <c r="H24" s="111" t="str">
        <f t="shared" si="24"/>
        <v>0</v>
      </c>
      <c r="I24" s="112" t="str">
        <f t="shared" si="14"/>
        <v>0</v>
      </c>
      <c r="J24" s="111" t="str">
        <f t="shared" si="15"/>
        <v>0</v>
      </c>
      <c r="K24" s="112" t="str">
        <f t="shared" si="25"/>
        <v>0</v>
      </c>
      <c r="L24" s="113" t="str">
        <f t="shared" si="26"/>
        <v>0</v>
      </c>
      <c r="M24" s="114">
        <f t="shared" si="16"/>
        <v>0</v>
      </c>
      <c r="N24" s="311"/>
      <c r="O24" s="110" t="str">
        <f t="shared" si="27"/>
        <v>0</v>
      </c>
      <c r="P24" s="111" t="str">
        <f t="shared" si="28"/>
        <v>0</v>
      </c>
      <c r="Q24" s="112" t="str">
        <f t="shared" si="1"/>
        <v>0</v>
      </c>
      <c r="R24" s="111" t="str">
        <f t="shared" si="2"/>
        <v>0</v>
      </c>
      <c r="S24" s="112" t="str">
        <f t="shared" si="29"/>
        <v>0</v>
      </c>
      <c r="T24" s="113" t="str">
        <f t="shared" si="30"/>
        <v>0</v>
      </c>
      <c r="U24" s="114">
        <f t="shared" si="17"/>
        <v>0</v>
      </c>
      <c r="V24" s="320"/>
      <c r="W24" s="110" t="str">
        <f t="shared" si="31"/>
        <v>0</v>
      </c>
      <c r="X24" s="111" t="str">
        <f t="shared" si="32"/>
        <v>0</v>
      </c>
      <c r="Y24" s="112" t="str">
        <f t="shared" si="3"/>
        <v>0</v>
      </c>
      <c r="Z24" s="111" t="str">
        <f t="shared" si="4"/>
        <v>0</v>
      </c>
      <c r="AA24" s="112" t="str">
        <f t="shared" si="33"/>
        <v>0</v>
      </c>
      <c r="AB24" s="113" t="str">
        <f t="shared" si="34"/>
        <v>0</v>
      </c>
      <c r="AC24" s="114">
        <f t="shared" si="18"/>
        <v>0</v>
      </c>
      <c r="AD24" s="320"/>
      <c r="AE24" s="110" t="str">
        <f t="shared" si="35"/>
        <v>0</v>
      </c>
      <c r="AF24" s="111" t="str">
        <f t="shared" si="36"/>
        <v>0</v>
      </c>
      <c r="AG24" s="112" t="str">
        <f t="shared" si="5"/>
        <v>0</v>
      </c>
      <c r="AH24" s="111" t="str">
        <f t="shared" si="6"/>
        <v>0</v>
      </c>
      <c r="AI24" s="112" t="str">
        <f t="shared" si="37"/>
        <v>0</v>
      </c>
      <c r="AJ24" s="113" t="str">
        <f t="shared" si="38"/>
        <v>0</v>
      </c>
      <c r="AK24" s="114">
        <f t="shared" si="19"/>
        <v>0</v>
      </c>
      <c r="AL24" s="320"/>
      <c r="AM24" s="110" t="str">
        <f t="shared" si="39"/>
        <v>0</v>
      </c>
      <c r="AN24" s="111" t="str">
        <f t="shared" si="40"/>
        <v>0</v>
      </c>
      <c r="AO24" s="112" t="str">
        <f t="shared" si="7"/>
        <v>0</v>
      </c>
      <c r="AP24" s="111" t="str">
        <f t="shared" si="8"/>
        <v>0</v>
      </c>
      <c r="AQ24" s="112" t="str">
        <f t="shared" si="41"/>
        <v>0</v>
      </c>
      <c r="AR24" s="113" t="str">
        <f t="shared" si="42"/>
        <v>0</v>
      </c>
      <c r="AS24" s="114">
        <f t="shared" si="20"/>
        <v>0</v>
      </c>
      <c r="AT24" s="320"/>
      <c r="AU24" s="110" t="str">
        <f t="shared" si="43"/>
        <v>0</v>
      </c>
      <c r="AV24" s="111" t="str">
        <f t="shared" si="44"/>
        <v>0</v>
      </c>
      <c r="AW24" s="112" t="str">
        <f t="shared" si="9"/>
        <v>0</v>
      </c>
      <c r="AX24" s="111" t="str">
        <f t="shared" si="10"/>
        <v>0</v>
      </c>
      <c r="AY24" s="112" t="str">
        <f t="shared" si="45"/>
        <v>0</v>
      </c>
      <c r="AZ24" s="113" t="str">
        <f t="shared" si="46"/>
        <v>0</v>
      </c>
      <c r="BA24" s="114">
        <f t="shared" si="21"/>
        <v>0</v>
      </c>
      <c r="BB24" s="320"/>
      <c r="BC24" s="110" t="str">
        <f t="shared" si="47"/>
        <v>0</v>
      </c>
      <c r="BD24" s="111" t="str">
        <f t="shared" si="48"/>
        <v>0</v>
      </c>
      <c r="BE24" s="112" t="str">
        <f t="shared" si="11"/>
        <v>0</v>
      </c>
      <c r="BF24" s="111" t="str">
        <f t="shared" si="12"/>
        <v>0</v>
      </c>
      <c r="BG24" s="112" t="str">
        <f t="shared" si="49"/>
        <v>0</v>
      </c>
      <c r="BH24" s="113" t="str">
        <f t="shared" si="50"/>
        <v>0</v>
      </c>
      <c r="BI24" s="115">
        <f t="shared" si="0"/>
        <v>0</v>
      </c>
      <c r="BJ24" s="116">
        <f t="shared" si="0"/>
        <v>0</v>
      </c>
      <c r="BK24" s="117">
        <f t="shared" si="0"/>
        <v>0</v>
      </c>
      <c r="BL24" s="118">
        <f t="shared" si="0"/>
        <v>0</v>
      </c>
      <c r="BM24" s="117">
        <f t="shared" si="0"/>
        <v>0</v>
      </c>
      <c r="BN24" s="118">
        <f t="shared" si="13"/>
        <v>0</v>
      </c>
      <c r="BO24" s="119">
        <f t="shared" si="13"/>
        <v>0</v>
      </c>
      <c r="BS24" s="79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</row>
    <row r="25" spans="1:231" s="120" customFormat="1" ht="22.5" customHeight="1" x14ac:dyDescent="0.15">
      <c r="A25" s="313"/>
      <c r="B25" s="314"/>
      <c r="C25" s="315"/>
      <c r="D25" s="312"/>
      <c r="E25" s="154">
        <f t="shared" si="22"/>
        <v>0</v>
      </c>
      <c r="F25" s="311"/>
      <c r="G25" s="110" t="str">
        <f t="shared" si="23"/>
        <v>0</v>
      </c>
      <c r="H25" s="111" t="str">
        <f t="shared" si="24"/>
        <v>0</v>
      </c>
      <c r="I25" s="112" t="str">
        <f t="shared" si="14"/>
        <v>0</v>
      </c>
      <c r="J25" s="111" t="str">
        <f t="shared" si="15"/>
        <v>0</v>
      </c>
      <c r="K25" s="112" t="str">
        <f t="shared" si="25"/>
        <v>0</v>
      </c>
      <c r="L25" s="113" t="str">
        <f t="shared" si="26"/>
        <v>0</v>
      </c>
      <c r="M25" s="114">
        <f t="shared" si="16"/>
        <v>0</v>
      </c>
      <c r="N25" s="311"/>
      <c r="O25" s="110" t="str">
        <f t="shared" si="27"/>
        <v>0</v>
      </c>
      <c r="P25" s="111" t="str">
        <f t="shared" si="28"/>
        <v>0</v>
      </c>
      <c r="Q25" s="112" t="str">
        <f t="shared" si="1"/>
        <v>0</v>
      </c>
      <c r="R25" s="111" t="str">
        <f t="shared" si="2"/>
        <v>0</v>
      </c>
      <c r="S25" s="112" t="str">
        <f t="shared" si="29"/>
        <v>0</v>
      </c>
      <c r="T25" s="113" t="str">
        <f t="shared" si="30"/>
        <v>0</v>
      </c>
      <c r="U25" s="114">
        <f t="shared" si="17"/>
        <v>0</v>
      </c>
      <c r="V25" s="320"/>
      <c r="W25" s="110" t="str">
        <f t="shared" si="31"/>
        <v>0</v>
      </c>
      <c r="X25" s="111" t="str">
        <f t="shared" si="32"/>
        <v>0</v>
      </c>
      <c r="Y25" s="112" t="str">
        <f t="shared" si="3"/>
        <v>0</v>
      </c>
      <c r="Z25" s="111" t="str">
        <f t="shared" si="4"/>
        <v>0</v>
      </c>
      <c r="AA25" s="112" t="str">
        <f t="shared" si="33"/>
        <v>0</v>
      </c>
      <c r="AB25" s="113" t="str">
        <f t="shared" si="34"/>
        <v>0</v>
      </c>
      <c r="AC25" s="114">
        <f t="shared" si="18"/>
        <v>0</v>
      </c>
      <c r="AD25" s="320"/>
      <c r="AE25" s="110" t="str">
        <f t="shared" si="35"/>
        <v>0</v>
      </c>
      <c r="AF25" s="111" t="str">
        <f t="shared" si="36"/>
        <v>0</v>
      </c>
      <c r="AG25" s="112" t="str">
        <f t="shared" si="5"/>
        <v>0</v>
      </c>
      <c r="AH25" s="111" t="str">
        <f t="shared" si="6"/>
        <v>0</v>
      </c>
      <c r="AI25" s="112" t="str">
        <f t="shared" si="37"/>
        <v>0</v>
      </c>
      <c r="AJ25" s="113" t="str">
        <f t="shared" si="38"/>
        <v>0</v>
      </c>
      <c r="AK25" s="114">
        <f t="shared" si="19"/>
        <v>0</v>
      </c>
      <c r="AL25" s="320"/>
      <c r="AM25" s="110" t="str">
        <f t="shared" si="39"/>
        <v>0</v>
      </c>
      <c r="AN25" s="111" t="str">
        <f t="shared" si="40"/>
        <v>0</v>
      </c>
      <c r="AO25" s="112" t="str">
        <f t="shared" si="7"/>
        <v>0</v>
      </c>
      <c r="AP25" s="111" t="str">
        <f t="shared" si="8"/>
        <v>0</v>
      </c>
      <c r="AQ25" s="112" t="str">
        <f t="shared" si="41"/>
        <v>0</v>
      </c>
      <c r="AR25" s="113" t="str">
        <f t="shared" si="42"/>
        <v>0</v>
      </c>
      <c r="AS25" s="114">
        <f t="shared" si="20"/>
        <v>0</v>
      </c>
      <c r="AT25" s="320"/>
      <c r="AU25" s="110" t="str">
        <f t="shared" si="43"/>
        <v>0</v>
      </c>
      <c r="AV25" s="111" t="str">
        <f t="shared" si="44"/>
        <v>0</v>
      </c>
      <c r="AW25" s="112" t="str">
        <f t="shared" si="9"/>
        <v>0</v>
      </c>
      <c r="AX25" s="111" t="str">
        <f t="shared" si="10"/>
        <v>0</v>
      </c>
      <c r="AY25" s="112" t="str">
        <f t="shared" si="45"/>
        <v>0</v>
      </c>
      <c r="AZ25" s="113" t="str">
        <f t="shared" si="46"/>
        <v>0</v>
      </c>
      <c r="BA25" s="114">
        <f t="shared" si="21"/>
        <v>0</v>
      </c>
      <c r="BB25" s="320"/>
      <c r="BC25" s="110" t="str">
        <f t="shared" si="47"/>
        <v>0</v>
      </c>
      <c r="BD25" s="111" t="str">
        <f t="shared" si="48"/>
        <v>0</v>
      </c>
      <c r="BE25" s="112" t="str">
        <f t="shared" si="11"/>
        <v>0</v>
      </c>
      <c r="BF25" s="111" t="str">
        <f t="shared" si="12"/>
        <v>0</v>
      </c>
      <c r="BG25" s="112" t="str">
        <f t="shared" si="49"/>
        <v>0</v>
      </c>
      <c r="BH25" s="113" t="str">
        <f t="shared" si="50"/>
        <v>0</v>
      </c>
      <c r="BI25" s="115">
        <f t="shared" si="0"/>
        <v>0</v>
      </c>
      <c r="BJ25" s="116">
        <f t="shared" si="0"/>
        <v>0</v>
      </c>
      <c r="BK25" s="117">
        <f t="shared" si="0"/>
        <v>0</v>
      </c>
      <c r="BL25" s="118">
        <f t="shared" si="0"/>
        <v>0</v>
      </c>
      <c r="BM25" s="117">
        <f t="shared" si="0"/>
        <v>0</v>
      </c>
      <c r="BN25" s="118">
        <f t="shared" si="13"/>
        <v>0</v>
      </c>
      <c r="BO25" s="119">
        <f t="shared" si="13"/>
        <v>0</v>
      </c>
      <c r="BS25" s="79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</row>
    <row r="26" spans="1:231" s="120" customFormat="1" ht="22.5" customHeight="1" x14ac:dyDescent="0.15">
      <c r="A26" s="313"/>
      <c r="B26" s="316"/>
      <c r="C26" s="317"/>
      <c r="D26" s="312"/>
      <c r="E26" s="154">
        <f t="shared" si="22"/>
        <v>0</v>
      </c>
      <c r="F26" s="311"/>
      <c r="G26" s="110" t="str">
        <f t="shared" si="23"/>
        <v>0</v>
      </c>
      <c r="H26" s="111" t="str">
        <f t="shared" si="24"/>
        <v>0</v>
      </c>
      <c r="I26" s="112" t="str">
        <f t="shared" si="14"/>
        <v>0</v>
      </c>
      <c r="J26" s="111" t="str">
        <f t="shared" si="15"/>
        <v>0</v>
      </c>
      <c r="K26" s="112" t="str">
        <f t="shared" si="25"/>
        <v>0</v>
      </c>
      <c r="L26" s="113" t="str">
        <f t="shared" si="26"/>
        <v>0</v>
      </c>
      <c r="M26" s="114">
        <f t="shared" si="16"/>
        <v>0</v>
      </c>
      <c r="N26" s="311"/>
      <c r="O26" s="110" t="str">
        <f t="shared" si="27"/>
        <v>0</v>
      </c>
      <c r="P26" s="111" t="str">
        <f t="shared" si="28"/>
        <v>0</v>
      </c>
      <c r="Q26" s="112" t="str">
        <f t="shared" si="1"/>
        <v>0</v>
      </c>
      <c r="R26" s="111" t="str">
        <f t="shared" si="2"/>
        <v>0</v>
      </c>
      <c r="S26" s="112" t="str">
        <f t="shared" si="29"/>
        <v>0</v>
      </c>
      <c r="T26" s="113" t="str">
        <f t="shared" si="30"/>
        <v>0</v>
      </c>
      <c r="U26" s="114">
        <f t="shared" si="17"/>
        <v>0</v>
      </c>
      <c r="V26" s="320"/>
      <c r="W26" s="110" t="str">
        <f t="shared" si="31"/>
        <v>0</v>
      </c>
      <c r="X26" s="111" t="str">
        <f t="shared" si="32"/>
        <v>0</v>
      </c>
      <c r="Y26" s="112" t="str">
        <f t="shared" si="3"/>
        <v>0</v>
      </c>
      <c r="Z26" s="111" t="str">
        <f t="shared" si="4"/>
        <v>0</v>
      </c>
      <c r="AA26" s="112" t="str">
        <f t="shared" si="33"/>
        <v>0</v>
      </c>
      <c r="AB26" s="113" t="str">
        <f t="shared" si="34"/>
        <v>0</v>
      </c>
      <c r="AC26" s="114">
        <f t="shared" si="18"/>
        <v>0</v>
      </c>
      <c r="AD26" s="320"/>
      <c r="AE26" s="110" t="str">
        <f t="shared" si="35"/>
        <v>0</v>
      </c>
      <c r="AF26" s="111" t="str">
        <f t="shared" si="36"/>
        <v>0</v>
      </c>
      <c r="AG26" s="112" t="str">
        <f t="shared" si="5"/>
        <v>0</v>
      </c>
      <c r="AH26" s="111" t="str">
        <f t="shared" si="6"/>
        <v>0</v>
      </c>
      <c r="AI26" s="112" t="str">
        <f t="shared" si="37"/>
        <v>0</v>
      </c>
      <c r="AJ26" s="113" t="str">
        <f t="shared" si="38"/>
        <v>0</v>
      </c>
      <c r="AK26" s="114">
        <f t="shared" si="19"/>
        <v>0</v>
      </c>
      <c r="AL26" s="320"/>
      <c r="AM26" s="110" t="str">
        <f t="shared" si="39"/>
        <v>0</v>
      </c>
      <c r="AN26" s="111" t="str">
        <f t="shared" si="40"/>
        <v>0</v>
      </c>
      <c r="AO26" s="112" t="str">
        <f t="shared" si="7"/>
        <v>0</v>
      </c>
      <c r="AP26" s="111" t="str">
        <f t="shared" si="8"/>
        <v>0</v>
      </c>
      <c r="AQ26" s="112" t="str">
        <f t="shared" si="41"/>
        <v>0</v>
      </c>
      <c r="AR26" s="113" t="str">
        <f t="shared" si="42"/>
        <v>0</v>
      </c>
      <c r="AS26" s="114">
        <f t="shared" si="20"/>
        <v>0</v>
      </c>
      <c r="AT26" s="320"/>
      <c r="AU26" s="110" t="str">
        <f t="shared" si="43"/>
        <v>0</v>
      </c>
      <c r="AV26" s="111" t="str">
        <f t="shared" si="44"/>
        <v>0</v>
      </c>
      <c r="AW26" s="112" t="str">
        <f t="shared" si="9"/>
        <v>0</v>
      </c>
      <c r="AX26" s="111" t="str">
        <f t="shared" si="10"/>
        <v>0</v>
      </c>
      <c r="AY26" s="112" t="str">
        <f t="shared" si="45"/>
        <v>0</v>
      </c>
      <c r="AZ26" s="113" t="str">
        <f t="shared" si="46"/>
        <v>0</v>
      </c>
      <c r="BA26" s="114">
        <f t="shared" si="21"/>
        <v>0</v>
      </c>
      <c r="BB26" s="320"/>
      <c r="BC26" s="110" t="str">
        <f t="shared" si="47"/>
        <v>0</v>
      </c>
      <c r="BD26" s="111" t="str">
        <f t="shared" si="48"/>
        <v>0</v>
      </c>
      <c r="BE26" s="112" t="str">
        <f t="shared" si="11"/>
        <v>0</v>
      </c>
      <c r="BF26" s="111" t="str">
        <f t="shared" si="12"/>
        <v>0</v>
      </c>
      <c r="BG26" s="112" t="str">
        <f t="shared" si="49"/>
        <v>0</v>
      </c>
      <c r="BH26" s="113" t="str">
        <f t="shared" si="50"/>
        <v>0</v>
      </c>
      <c r="BI26" s="115">
        <f t="shared" si="0"/>
        <v>0</v>
      </c>
      <c r="BJ26" s="116">
        <f t="shared" si="0"/>
        <v>0</v>
      </c>
      <c r="BK26" s="117">
        <f t="shared" si="0"/>
        <v>0</v>
      </c>
      <c r="BL26" s="118">
        <f t="shared" si="0"/>
        <v>0</v>
      </c>
      <c r="BM26" s="117">
        <f t="shared" si="0"/>
        <v>0</v>
      </c>
      <c r="BN26" s="118">
        <f t="shared" si="13"/>
        <v>0</v>
      </c>
      <c r="BO26" s="119">
        <f t="shared" si="13"/>
        <v>0</v>
      </c>
      <c r="BS26" s="79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</row>
    <row r="27" spans="1:231" s="120" customFormat="1" ht="22.5" customHeight="1" x14ac:dyDescent="0.15">
      <c r="A27" s="313"/>
      <c r="B27" s="314"/>
      <c r="C27" s="315"/>
      <c r="D27" s="312"/>
      <c r="E27" s="154">
        <f t="shared" si="22"/>
        <v>0</v>
      </c>
      <c r="F27" s="311"/>
      <c r="G27" s="110" t="str">
        <f t="shared" si="23"/>
        <v>0</v>
      </c>
      <c r="H27" s="111" t="str">
        <f t="shared" si="24"/>
        <v>0</v>
      </c>
      <c r="I27" s="112" t="str">
        <f t="shared" si="14"/>
        <v>0</v>
      </c>
      <c r="J27" s="111" t="str">
        <f t="shared" si="15"/>
        <v>0</v>
      </c>
      <c r="K27" s="112" t="str">
        <f t="shared" si="25"/>
        <v>0</v>
      </c>
      <c r="L27" s="113" t="str">
        <f t="shared" si="26"/>
        <v>0</v>
      </c>
      <c r="M27" s="114">
        <f t="shared" si="16"/>
        <v>0</v>
      </c>
      <c r="N27" s="311"/>
      <c r="O27" s="110" t="str">
        <f t="shared" si="27"/>
        <v>0</v>
      </c>
      <c r="P27" s="111" t="str">
        <f t="shared" si="28"/>
        <v>0</v>
      </c>
      <c r="Q27" s="112" t="str">
        <f t="shared" si="1"/>
        <v>0</v>
      </c>
      <c r="R27" s="111" t="str">
        <f t="shared" si="2"/>
        <v>0</v>
      </c>
      <c r="S27" s="112" t="str">
        <f t="shared" si="29"/>
        <v>0</v>
      </c>
      <c r="T27" s="113" t="str">
        <f t="shared" si="30"/>
        <v>0</v>
      </c>
      <c r="U27" s="114">
        <f t="shared" si="17"/>
        <v>0</v>
      </c>
      <c r="V27" s="320"/>
      <c r="W27" s="110" t="str">
        <f t="shared" si="31"/>
        <v>0</v>
      </c>
      <c r="X27" s="111" t="str">
        <f t="shared" si="32"/>
        <v>0</v>
      </c>
      <c r="Y27" s="112" t="str">
        <f t="shared" si="3"/>
        <v>0</v>
      </c>
      <c r="Z27" s="111" t="str">
        <f t="shared" si="4"/>
        <v>0</v>
      </c>
      <c r="AA27" s="112" t="str">
        <f t="shared" si="33"/>
        <v>0</v>
      </c>
      <c r="AB27" s="113" t="str">
        <f t="shared" si="34"/>
        <v>0</v>
      </c>
      <c r="AC27" s="114">
        <f t="shared" si="18"/>
        <v>0</v>
      </c>
      <c r="AD27" s="320"/>
      <c r="AE27" s="110" t="str">
        <f t="shared" si="35"/>
        <v>0</v>
      </c>
      <c r="AF27" s="111" t="str">
        <f t="shared" si="36"/>
        <v>0</v>
      </c>
      <c r="AG27" s="112" t="str">
        <f t="shared" si="5"/>
        <v>0</v>
      </c>
      <c r="AH27" s="111" t="str">
        <f t="shared" si="6"/>
        <v>0</v>
      </c>
      <c r="AI27" s="112" t="str">
        <f t="shared" si="37"/>
        <v>0</v>
      </c>
      <c r="AJ27" s="113" t="str">
        <f t="shared" si="38"/>
        <v>0</v>
      </c>
      <c r="AK27" s="114">
        <f t="shared" si="19"/>
        <v>0</v>
      </c>
      <c r="AL27" s="320"/>
      <c r="AM27" s="110" t="str">
        <f t="shared" si="39"/>
        <v>0</v>
      </c>
      <c r="AN27" s="111" t="str">
        <f t="shared" si="40"/>
        <v>0</v>
      </c>
      <c r="AO27" s="112" t="str">
        <f t="shared" si="7"/>
        <v>0</v>
      </c>
      <c r="AP27" s="111" t="str">
        <f t="shared" si="8"/>
        <v>0</v>
      </c>
      <c r="AQ27" s="112" t="str">
        <f t="shared" si="41"/>
        <v>0</v>
      </c>
      <c r="AR27" s="113" t="str">
        <f t="shared" si="42"/>
        <v>0</v>
      </c>
      <c r="AS27" s="114">
        <f t="shared" si="20"/>
        <v>0</v>
      </c>
      <c r="AT27" s="320"/>
      <c r="AU27" s="110" t="str">
        <f t="shared" si="43"/>
        <v>0</v>
      </c>
      <c r="AV27" s="111" t="str">
        <f t="shared" si="44"/>
        <v>0</v>
      </c>
      <c r="AW27" s="112" t="str">
        <f t="shared" si="9"/>
        <v>0</v>
      </c>
      <c r="AX27" s="111" t="str">
        <f t="shared" si="10"/>
        <v>0</v>
      </c>
      <c r="AY27" s="112" t="str">
        <f t="shared" si="45"/>
        <v>0</v>
      </c>
      <c r="AZ27" s="113" t="str">
        <f t="shared" si="46"/>
        <v>0</v>
      </c>
      <c r="BA27" s="114">
        <f t="shared" si="21"/>
        <v>0</v>
      </c>
      <c r="BB27" s="320"/>
      <c r="BC27" s="110" t="str">
        <f t="shared" si="47"/>
        <v>0</v>
      </c>
      <c r="BD27" s="111" t="str">
        <f t="shared" si="48"/>
        <v>0</v>
      </c>
      <c r="BE27" s="112" t="str">
        <f t="shared" si="11"/>
        <v>0</v>
      </c>
      <c r="BF27" s="111" t="str">
        <f t="shared" si="12"/>
        <v>0</v>
      </c>
      <c r="BG27" s="112" t="str">
        <f t="shared" si="49"/>
        <v>0</v>
      </c>
      <c r="BH27" s="113" t="str">
        <f t="shared" si="50"/>
        <v>0</v>
      </c>
      <c r="BI27" s="115">
        <f t="shared" si="0"/>
        <v>0</v>
      </c>
      <c r="BJ27" s="116">
        <f t="shared" si="0"/>
        <v>0</v>
      </c>
      <c r="BK27" s="117">
        <f t="shared" si="0"/>
        <v>0</v>
      </c>
      <c r="BL27" s="118">
        <f t="shared" si="0"/>
        <v>0</v>
      </c>
      <c r="BM27" s="117">
        <f t="shared" si="0"/>
        <v>0</v>
      </c>
      <c r="BN27" s="118">
        <f t="shared" si="13"/>
        <v>0</v>
      </c>
      <c r="BO27" s="119">
        <f t="shared" si="13"/>
        <v>0</v>
      </c>
      <c r="BS27" s="79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</row>
    <row r="28" spans="1:231" s="65" customFormat="1" ht="22.5" customHeight="1" x14ac:dyDescent="0.15">
      <c r="A28" s="313"/>
      <c r="B28" s="314"/>
      <c r="C28" s="315"/>
      <c r="D28" s="312"/>
      <c r="E28" s="154">
        <f t="shared" si="22"/>
        <v>0</v>
      </c>
      <c r="F28" s="311"/>
      <c r="G28" s="110" t="str">
        <f t="shared" si="23"/>
        <v>0</v>
      </c>
      <c r="H28" s="111" t="str">
        <f t="shared" si="24"/>
        <v>0</v>
      </c>
      <c r="I28" s="112" t="str">
        <f t="shared" si="14"/>
        <v>0</v>
      </c>
      <c r="J28" s="111" t="str">
        <f t="shared" si="15"/>
        <v>0</v>
      </c>
      <c r="K28" s="112" t="str">
        <f t="shared" si="25"/>
        <v>0</v>
      </c>
      <c r="L28" s="113" t="str">
        <f t="shared" si="26"/>
        <v>0</v>
      </c>
      <c r="M28" s="114">
        <f t="shared" si="16"/>
        <v>0</v>
      </c>
      <c r="N28" s="311"/>
      <c r="O28" s="110" t="str">
        <f t="shared" si="27"/>
        <v>0</v>
      </c>
      <c r="P28" s="111" t="str">
        <f t="shared" si="28"/>
        <v>0</v>
      </c>
      <c r="Q28" s="112" t="str">
        <f t="shared" si="1"/>
        <v>0</v>
      </c>
      <c r="R28" s="111" t="str">
        <f t="shared" si="2"/>
        <v>0</v>
      </c>
      <c r="S28" s="112" t="str">
        <f t="shared" si="29"/>
        <v>0</v>
      </c>
      <c r="T28" s="113" t="str">
        <f t="shared" si="30"/>
        <v>0</v>
      </c>
      <c r="U28" s="114">
        <f t="shared" si="17"/>
        <v>0</v>
      </c>
      <c r="V28" s="320"/>
      <c r="W28" s="110" t="str">
        <f t="shared" si="31"/>
        <v>0</v>
      </c>
      <c r="X28" s="111" t="str">
        <f t="shared" si="32"/>
        <v>0</v>
      </c>
      <c r="Y28" s="112" t="str">
        <f t="shared" si="3"/>
        <v>0</v>
      </c>
      <c r="Z28" s="111" t="str">
        <f t="shared" si="4"/>
        <v>0</v>
      </c>
      <c r="AA28" s="112" t="str">
        <f t="shared" si="33"/>
        <v>0</v>
      </c>
      <c r="AB28" s="113" t="str">
        <f t="shared" si="34"/>
        <v>0</v>
      </c>
      <c r="AC28" s="114">
        <f t="shared" si="18"/>
        <v>0</v>
      </c>
      <c r="AD28" s="320"/>
      <c r="AE28" s="110" t="str">
        <f t="shared" si="35"/>
        <v>0</v>
      </c>
      <c r="AF28" s="111" t="str">
        <f t="shared" si="36"/>
        <v>0</v>
      </c>
      <c r="AG28" s="112" t="str">
        <f t="shared" si="5"/>
        <v>0</v>
      </c>
      <c r="AH28" s="111" t="str">
        <f t="shared" si="6"/>
        <v>0</v>
      </c>
      <c r="AI28" s="112" t="str">
        <f t="shared" si="37"/>
        <v>0</v>
      </c>
      <c r="AJ28" s="113" t="str">
        <f t="shared" si="38"/>
        <v>0</v>
      </c>
      <c r="AK28" s="114">
        <f t="shared" si="19"/>
        <v>0</v>
      </c>
      <c r="AL28" s="320"/>
      <c r="AM28" s="110" t="str">
        <f t="shared" si="39"/>
        <v>0</v>
      </c>
      <c r="AN28" s="111" t="str">
        <f t="shared" si="40"/>
        <v>0</v>
      </c>
      <c r="AO28" s="112" t="str">
        <f t="shared" si="7"/>
        <v>0</v>
      </c>
      <c r="AP28" s="111" t="str">
        <f t="shared" si="8"/>
        <v>0</v>
      </c>
      <c r="AQ28" s="112" t="str">
        <f t="shared" si="41"/>
        <v>0</v>
      </c>
      <c r="AR28" s="113" t="str">
        <f t="shared" si="42"/>
        <v>0</v>
      </c>
      <c r="AS28" s="114">
        <f t="shared" si="20"/>
        <v>0</v>
      </c>
      <c r="AT28" s="320"/>
      <c r="AU28" s="110" t="str">
        <f t="shared" si="43"/>
        <v>0</v>
      </c>
      <c r="AV28" s="111" t="str">
        <f t="shared" si="44"/>
        <v>0</v>
      </c>
      <c r="AW28" s="112" t="str">
        <f t="shared" si="9"/>
        <v>0</v>
      </c>
      <c r="AX28" s="111" t="str">
        <f t="shared" si="10"/>
        <v>0</v>
      </c>
      <c r="AY28" s="112" t="str">
        <f t="shared" si="45"/>
        <v>0</v>
      </c>
      <c r="AZ28" s="113" t="str">
        <f t="shared" si="46"/>
        <v>0</v>
      </c>
      <c r="BA28" s="114">
        <f t="shared" si="21"/>
        <v>0</v>
      </c>
      <c r="BB28" s="320"/>
      <c r="BC28" s="110" t="str">
        <f t="shared" si="47"/>
        <v>0</v>
      </c>
      <c r="BD28" s="111" t="str">
        <f t="shared" si="48"/>
        <v>0</v>
      </c>
      <c r="BE28" s="112" t="str">
        <f t="shared" si="11"/>
        <v>0</v>
      </c>
      <c r="BF28" s="111" t="str">
        <f t="shared" si="12"/>
        <v>0</v>
      </c>
      <c r="BG28" s="112" t="str">
        <f t="shared" si="49"/>
        <v>0</v>
      </c>
      <c r="BH28" s="113" t="str">
        <f t="shared" si="50"/>
        <v>0</v>
      </c>
      <c r="BI28" s="115">
        <f t="shared" ref="BI28:BM32" si="51">BB28+AT28+AL28+AD28+V28+N28+F28</f>
        <v>0</v>
      </c>
      <c r="BJ28" s="116">
        <f t="shared" si="51"/>
        <v>0</v>
      </c>
      <c r="BK28" s="117">
        <f t="shared" si="51"/>
        <v>0</v>
      </c>
      <c r="BL28" s="118">
        <f t="shared" si="51"/>
        <v>0</v>
      </c>
      <c r="BM28" s="117">
        <f t="shared" si="51"/>
        <v>0</v>
      </c>
      <c r="BN28" s="118">
        <f t="shared" si="13"/>
        <v>0</v>
      </c>
      <c r="BO28" s="119">
        <f t="shared" si="13"/>
        <v>0</v>
      </c>
      <c r="BS28" s="79"/>
      <c r="BT28" s="79"/>
      <c r="BU28" s="79"/>
      <c r="BV28" s="79"/>
      <c r="BW28" s="79"/>
      <c r="BX28" s="79"/>
    </row>
    <row r="29" spans="1:231" s="65" customFormat="1" ht="22.5" customHeight="1" x14ac:dyDescent="0.15">
      <c r="A29" s="313"/>
      <c r="B29" s="314"/>
      <c r="C29" s="315"/>
      <c r="D29" s="312"/>
      <c r="E29" s="154">
        <f t="shared" si="22"/>
        <v>0</v>
      </c>
      <c r="F29" s="311"/>
      <c r="G29" s="110" t="str">
        <f t="shared" si="23"/>
        <v>0</v>
      </c>
      <c r="H29" s="111" t="str">
        <f t="shared" si="24"/>
        <v>0</v>
      </c>
      <c r="I29" s="112" t="str">
        <f t="shared" si="14"/>
        <v>0</v>
      </c>
      <c r="J29" s="111" t="str">
        <f t="shared" si="15"/>
        <v>0</v>
      </c>
      <c r="K29" s="112" t="str">
        <f t="shared" si="25"/>
        <v>0</v>
      </c>
      <c r="L29" s="113" t="str">
        <f t="shared" si="26"/>
        <v>0</v>
      </c>
      <c r="M29" s="114">
        <f t="shared" si="16"/>
        <v>0</v>
      </c>
      <c r="N29" s="311"/>
      <c r="O29" s="110" t="str">
        <f t="shared" si="27"/>
        <v>0</v>
      </c>
      <c r="P29" s="111" t="str">
        <f t="shared" si="28"/>
        <v>0</v>
      </c>
      <c r="Q29" s="112" t="str">
        <f t="shared" si="1"/>
        <v>0</v>
      </c>
      <c r="R29" s="111" t="str">
        <f t="shared" si="2"/>
        <v>0</v>
      </c>
      <c r="S29" s="112" t="str">
        <f t="shared" si="29"/>
        <v>0</v>
      </c>
      <c r="T29" s="113" t="str">
        <f t="shared" si="30"/>
        <v>0</v>
      </c>
      <c r="U29" s="114">
        <f t="shared" si="17"/>
        <v>0</v>
      </c>
      <c r="V29" s="320"/>
      <c r="W29" s="110" t="str">
        <f t="shared" si="31"/>
        <v>0</v>
      </c>
      <c r="X29" s="111" t="str">
        <f t="shared" si="32"/>
        <v>0</v>
      </c>
      <c r="Y29" s="112" t="str">
        <f t="shared" si="3"/>
        <v>0</v>
      </c>
      <c r="Z29" s="111" t="str">
        <f t="shared" si="4"/>
        <v>0</v>
      </c>
      <c r="AA29" s="112" t="str">
        <f t="shared" si="33"/>
        <v>0</v>
      </c>
      <c r="AB29" s="113" t="str">
        <f t="shared" si="34"/>
        <v>0</v>
      </c>
      <c r="AC29" s="114">
        <f t="shared" si="18"/>
        <v>0</v>
      </c>
      <c r="AD29" s="320"/>
      <c r="AE29" s="110" t="str">
        <f t="shared" si="35"/>
        <v>0</v>
      </c>
      <c r="AF29" s="111" t="str">
        <f t="shared" si="36"/>
        <v>0</v>
      </c>
      <c r="AG29" s="112" t="str">
        <f t="shared" si="5"/>
        <v>0</v>
      </c>
      <c r="AH29" s="111" t="str">
        <f t="shared" si="6"/>
        <v>0</v>
      </c>
      <c r="AI29" s="112" t="str">
        <f t="shared" si="37"/>
        <v>0</v>
      </c>
      <c r="AJ29" s="113" t="str">
        <f t="shared" si="38"/>
        <v>0</v>
      </c>
      <c r="AK29" s="114">
        <f t="shared" si="19"/>
        <v>0</v>
      </c>
      <c r="AL29" s="320"/>
      <c r="AM29" s="110" t="str">
        <f t="shared" si="39"/>
        <v>0</v>
      </c>
      <c r="AN29" s="111" t="str">
        <f t="shared" si="40"/>
        <v>0</v>
      </c>
      <c r="AO29" s="112" t="str">
        <f t="shared" si="7"/>
        <v>0</v>
      </c>
      <c r="AP29" s="111" t="str">
        <f t="shared" si="8"/>
        <v>0</v>
      </c>
      <c r="AQ29" s="112" t="str">
        <f t="shared" si="41"/>
        <v>0</v>
      </c>
      <c r="AR29" s="113" t="str">
        <f t="shared" si="42"/>
        <v>0</v>
      </c>
      <c r="AS29" s="114">
        <f t="shared" si="20"/>
        <v>0</v>
      </c>
      <c r="AT29" s="320"/>
      <c r="AU29" s="110" t="str">
        <f t="shared" si="43"/>
        <v>0</v>
      </c>
      <c r="AV29" s="111" t="str">
        <f t="shared" si="44"/>
        <v>0</v>
      </c>
      <c r="AW29" s="112" t="str">
        <f t="shared" si="9"/>
        <v>0</v>
      </c>
      <c r="AX29" s="111" t="str">
        <f t="shared" si="10"/>
        <v>0</v>
      </c>
      <c r="AY29" s="112" t="str">
        <f t="shared" si="45"/>
        <v>0</v>
      </c>
      <c r="AZ29" s="113" t="str">
        <f t="shared" si="46"/>
        <v>0</v>
      </c>
      <c r="BA29" s="114">
        <f t="shared" si="21"/>
        <v>0</v>
      </c>
      <c r="BB29" s="320"/>
      <c r="BC29" s="110" t="str">
        <f t="shared" si="47"/>
        <v>0</v>
      </c>
      <c r="BD29" s="111" t="str">
        <f t="shared" si="48"/>
        <v>0</v>
      </c>
      <c r="BE29" s="112" t="str">
        <f t="shared" si="11"/>
        <v>0</v>
      </c>
      <c r="BF29" s="111" t="str">
        <f t="shared" si="12"/>
        <v>0</v>
      </c>
      <c r="BG29" s="112" t="str">
        <f t="shared" si="49"/>
        <v>0</v>
      </c>
      <c r="BH29" s="113" t="str">
        <f t="shared" si="50"/>
        <v>0</v>
      </c>
      <c r="BI29" s="115">
        <f t="shared" si="51"/>
        <v>0</v>
      </c>
      <c r="BJ29" s="116">
        <f t="shared" si="51"/>
        <v>0</v>
      </c>
      <c r="BK29" s="117">
        <f t="shared" si="51"/>
        <v>0</v>
      </c>
      <c r="BL29" s="118">
        <f t="shared" si="51"/>
        <v>0</v>
      </c>
      <c r="BM29" s="117">
        <f t="shared" si="51"/>
        <v>0</v>
      </c>
      <c r="BN29" s="118">
        <f t="shared" si="13"/>
        <v>0</v>
      </c>
      <c r="BO29" s="119">
        <f t="shared" si="13"/>
        <v>0</v>
      </c>
      <c r="BS29" s="79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</row>
    <row r="30" spans="1:231" s="65" customFormat="1" ht="22.5" customHeight="1" x14ac:dyDescent="0.15">
      <c r="A30" s="313"/>
      <c r="B30" s="314"/>
      <c r="C30" s="315"/>
      <c r="D30" s="312"/>
      <c r="E30" s="154">
        <f t="shared" si="22"/>
        <v>0</v>
      </c>
      <c r="F30" s="311"/>
      <c r="G30" s="110" t="str">
        <f t="shared" si="23"/>
        <v>0</v>
      </c>
      <c r="H30" s="111" t="str">
        <f t="shared" si="24"/>
        <v>0</v>
      </c>
      <c r="I30" s="112" t="str">
        <f t="shared" si="14"/>
        <v>0</v>
      </c>
      <c r="J30" s="111" t="str">
        <f t="shared" si="15"/>
        <v>0</v>
      </c>
      <c r="K30" s="112" t="str">
        <f t="shared" si="25"/>
        <v>0</v>
      </c>
      <c r="L30" s="113" t="str">
        <f t="shared" si="26"/>
        <v>0</v>
      </c>
      <c r="M30" s="114">
        <f t="shared" si="16"/>
        <v>0</v>
      </c>
      <c r="N30" s="311"/>
      <c r="O30" s="110" t="str">
        <f t="shared" si="27"/>
        <v>0</v>
      </c>
      <c r="P30" s="111" t="str">
        <f t="shared" si="28"/>
        <v>0</v>
      </c>
      <c r="Q30" s="112" t="str">
        <f t="shared" si="1"/>
        <v>0</v>
      </c>
      <c r="R30" s="111" t="str">
        <f t="shared" si="2"/>
        <v>0</v>
      </c>
      <c r="S30" s="112" t="str">
        <f t="shared" si="29"/>
        <v>0</v>
      </c>
      <c r="T30" s="113" t="str">
        <f t="shared" si="30"/>
        <v>0</v>
      </c>
      <c r="U30" s="114">
        <f t="shared" si="17"/>
        <v>0</v>
      </c>
      <c r="V30" s="320"/>
      <c r="W30" s="110" t="str">
        <f t="shared" si="31"/>
        <v>0</v>
      </c>
      <c r="X30" s="111" t="str">
        <f t="shared" si="32"/>
        <v>0</v>
      </c>
      <c r="Y30" s="112" t="str">
        <f t="shared" si="3"/>
        <v>0</v>
      </c>
      <c r="Z30" s="111" t="str">
        <f t="shared" si="4"/>
        <v>0</v>
      </c>
      <c r="AA30" s="112" t="str">
        <f t="shared" si="33"/>
        <v>0</v>
      </c>
      <c r="AB30" s="113" t="str">
        <f t="shared" si="34"/>
        <v>0</v>
      </c>
      <c r="AC30" s="114">
        <f t="shared" si="18"/>
        <v>0</v>
      </c>
      <c r="AD30" s="320"/>
      <c r="AE30" s="110" t="str">
        <f t="shared" si="35"/>
        <v>0</v>
      </c>
      <c r="AF30" s="111" t="str">
        <f t="shared" si="36"/>
        <v>0</v>
      </c>
      <c r="AG30" s="112" t="str">
        <f t="shared" si="5"/>
        <v>0</v>
      </c>
      <c r="AH30" s="111" t="str">
        <f t="shared" si="6"/>
        <v>0</v>
      </c>
      <c r="AI30" s="112" t="str">
        <f t="shared" si="37"/>
        <v>0</v>
      </c>
      <c r="AJ30" s="113" t="str">
        <f t="shared" si="38"/>
        <v>0</v>
      </c>
      <c r="AK30" s="114">
        <f t="shared" si="19"/>
        <v>0</v>
      </c>
      <c r="AL30" s="320"/>
      <c r="AM30" s="110" t="str">
        <f t="shared" si="39"/>
        <v>0</v>
      </c>
      <c r="AN30" s="111" t="str">
        <f t="shared" si="40"/>
        <v>0</v>
      </c>
      <c r="AO30" s="112" t="str">
        <f t="shared" si="7"/>
        <v>0</v>
      </c>
      <c r="AP30" s="111" t="str">
        <f t="shared" si="8"/>
        <v>0</v>
      </c>
      <c r="AQ30" s="112" t="str">
        <f t="shared" si="41"/>
        <v>0</v>
      </c>
      <c r="AR30" s="113" t="str">
        <f t="shared" si="42"/>
        <v>0</v>
      </c>
      <c r="AS30" s="114">
        <f t="shared" si="20"/>
        <v>0</v>
      </c>
      <c r="AT30" s="320"/>
      <c r="AU30" s="110" t="str">
        <f t="shared" si="43"/>
        <v>0</v>
      </c>
      <c r="AV30" s="111" t="str">
        <f t="shared" si="44"/>
        <v>0</v>
      </c>
      <c r="AW30" s="112" t="str">
        <f t="shared" si="9"/>
        <v>0</v>
      </c>
      <c r="AX30" s="111" t="str">
        <f t="shared" si="10"/>
        <v>0</v>
      </c>
      <c r="AY30" s="112" t="str">
        <f t="shared" si="45"/>
        <v>0</v>
      </c>
      <c r="AZ30" s="113" t="str">
        <f t="shared" si="46"/>
        <v>0</v>
      </c>
      <c r="BA30" s="114">
        <f t="shared" si="21"/>
        <v>0</v>
      </c>
      <c r="BB30" s="320"/>
      <c r="BC30" s="110" t="str">
        <f t="shared" si="47"/>
        <v>0</v>
      </c>
      <c r="BD30" s="111" t="str">
        <f t="shared" si="48"/>
        <v>0</v>
      </c>
      <c r="BE30" s="112" t="str">
        <f t="shared" si="11"/>
        <v>0</v>
      </c>
      <c r="BF30" s="111" t="str">
        <f t="shared" si="12"/>
        <v>0</v>
      </c>
      <c r="BG30" s="112" t="str">
        <f t="shared" si="49"/>
        <v>0</v>
      </c>
      <c r="BH30" s="113" t="str">
        <f t="shared" si="50"/>
        <v>0</v>
      </c>
      <c r="BI30" s="115">
        <f t="shared" si="51"/>
        <v>0</v>
      </c>
      <c r="BJ30" s="116">
        <f t="shared" si="51"/>
        <v>0</v>
      </c>
      <c r="BK30" s="117">
        <f t="shared" si="51"/>
        <v>0</v>
      </c>
      <c r="BL30" s="118">
        <f t="shared" si="51"/>
        <v>0</v>
      </c>
      <c r="BM30" s="117">
        <f t="shared" si="51"/>
        <v>0</v>
      </c>
      <c r="BN30" s="118">
        <f t="shared" si="13"/>
        <v>0</v>
      </c>
      <c r="BO30" s="119">
        <f t="shared" si="13"/>
        <v>0</v>
      </c>
      <c r="BS30" s="79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</row>
    <row r="31" spans="1:231" s="120" customFormat="1" ht="22.5" customHeight="1" x14ac:dyDescent="0.15">
      <c r="A31" s="313"/>
      <c r="B31" s="314"/>
      <c r="C31" s="315"/>
      <c r="D31" s="312"/>
      <c r="E31" s="154">
        <f t="shared" si="22"/>
        <v>0</v>
      </c>
      <c r="F31" s="311"/>
      <c r="G31" s="110" t="str">
        <f t="shared" si="23"/>
        <v>0</v>
      </c>
      <c r="H31" s="111" t="str">
        <f t="shared" si="24"/>
        <v>0</v>
      </c>
      <c r="I31" s="112" t="str">
        <f t="shared" si="14"/>
        <v>0</v>
      </c>
      <c r="J31" s="111" t="str">
        <f t="shared" si="15"/>
        <v>0</v>
      </c>
      <c r="K31" s="112" t="str">
        <f t="shared" si="25"/>
        <v>0</v>
      </c>
      <c r="L31" s="113" t="str">
        <f t="shared" si="26"/>
        <v>0</v>
      </c>
      <c r="M31" s="114">
        <f t="shared" si="16"/>
        <v>0</v>
      </c>
      <c r="N31" s="311"/>
      <c r="O31" s="110" t="str">
        <f t="shared" si="27"/>
        <v>0</v>
      </c>
      <c r="P31" s="111" t="str">
        <f t="shared" si="28"/>
        <v>0</v>
      </c>
      <c r="Q31" s="112" t="str">
        <f t="shared" si="1"/>
        <v>0</v>
      </c>
      <c r="R31" s="111" t="str">
        <f t="shared" si="2"/>
        <v>0</v>
      </c>
      <c r="S31" s="112" t="str">
        <f t="shared" si="29"/>
        <v>0</v>
      </c>
      <c r="T31" s="113" t="str">
        <f t="shared" si="30"/>
        <v>0</v>
      </c>
      <c r="U31" s="114">
        <f t="shared" si="17"/>
        <v>0</v>
      </c>
      <c r="V31" s="320"/>
      <c r="W31" s="110" t="str">
        <f t="shared" si="31"/>
        <v>0</v>
      </c>
      <c r="X31" s="111" t="str">
        <f t="shared" si="32"/>
        <v>0</v>
      </c>
      <c r="Y31" s="112" t="str">
        <f t="shared" si="3"/>
        <v>0</v>
      </c>
      <c r="Z31" s="111" t="str">
        <f t="shared" si="4"/>
        <v>0</v>
      </c>
      <c r="AA31" s="112" t="str">
        <f t="shared" si="33"/>
        <v>0</v>
      </c>
      <c r="AB31" s="113" t="str">
        <f t="shared" si="34"/>
        <v>0</v>
      </c>
      <c r="AC31" s="114">
        <f t="shared" si="18"/>
        <v>0</v>
      </c>
      <c r="AD31" s="320"/>
      <c r="AE31" s="110" t="str">
        <f t="shared" si="35"/>
        <v>0</v>
      </c>
      <c r="AF31" s="111" t="str">
        <f t="shared" si="36"/>
        <v>0</v>
      </c>
      <c r="AG31" s="112" t="str">
        <f t="shared" si="5"/>
        <v>0</v>
      </c>
      <c r="AH31" s="111" t="str">
        <f t="shared" si="6"/>
        <v>0</v>
      </c>
      <c r="AI31" s="112" t="str">
        <f t="shared" si="37"/>
        <v>0</v>
      </c>
      <c r="AJ31" s="113" t="str">
        <f t="shared" si="38"/>
        <v>0</v>
      </c>
      <c r="AK31" s="114">
        <f t="shared" si="19"/>
        <v>0</v>
      </c>
      <c r="AL31" s="320"/>
      <c r="AM31" s="110" t="str">
        <f t="shared" si="39"/>
        <v>0</v>
      </c>
      <c r="AN31" s="111" t="str">
        <f t="shared" si="40"/>
        <v>0</v>
      </c>
      <c r="AO31" s="112" t="str">
        <f t="shared" si="7"/>
        <v>0</v>
      </c>
      <c r="AP31" s="111" t="str">
        <f t="shared" si="8"/>
        <v>0</v>
      </c>
      <c r="AQ31" s="112" t="str">
        <f t="shared" si="41"/>
        <v>0</v>
      </c>
      <c r="AR31" s="113" t="str">
        <f t="shared" si="42"/>
        <v>0</v>
      </c>
      <c r="AS31" s="114">
        <f t="shared" si="20"/>
        <v>0</v>
      </c>
      <c r="AT31" s="320"/>
      <c r="AU31" s="110" t="str">
        <f t="shared" si="43"/>
        <v>0</v>
      </c>
      <c r="AV31" s="111" t="str">
        <f t="shared" si="44"/>
        <v>0</v>
      </c>
      <c r="AW31" s="112" t="str">
        <f t="shared" si="9"/>
        <v>0</v>
      </c>
      <c r="AX31" s="111" t="str">
        <f t="shared" si="10"/>
        <v>0</v>
      </c>
      <c r="AY31" s="112" t="str">
        <f t="shared" si="45"/>
        <v>0</v>
      </c>
      <c r="AZ31" s="113" t="str">
        <f t="shared" si="46"/>
        <v>0</v>
      </c>
      <c r="BA31" s="114">
        <f t="shared" si="21"/>
        <v>0</v>
      </c>
      <c r="BB31" s="320"/>
      <c r="BC31" s="110" t="str">
        <f t="shared" si="47"/>
        <v>0</v>
      </c>
      <c r="BD31" s="111" t="str">
        <f t="shared" si="48"/>
        <v>0</v>
      </c>
      <c r="BE31" s="112" t="str">
        <f t="shared" si="11"/>
        <v>0</v>
      </c>
      <c r="BF31" s="111" t="str">
        <f t="shared" si="12"/>
        <v>0</v>
      </c>
      <c r="BG31" s="112" t="str">
        <f t="shared" si="49"/>
        <v>0</v>
      </c>
      <c r="BH31" s="113" t="str">
        <f t="shared" si="50"/>
        <v>0</v>
      </c>
      <c r="BI31" s="115">
        <f t="shared" si="51"/>
        <v>0</v>
      </c>
      <c r="BJ31" s="116">
        <f t="shared" si="51"/>
        <v>0</v>
      </c>
      <c r="BK31" s="117">
        <f t="shared" si="51"/>
        <v>0</v>
      </c>
      <c r="BL31" s="118">
        <f t="shared" si="51"/>
        <v>0</v>
      </c>
      <c r="BM31" s="117">
        <f t="shared" si="51"/>
        <v>0</v>
      </c>
      <c r="BN31" s="118">
        <f t="shared" si="13"/>
        <v>0</v>
      </c>
      <c r="BO31" s="119">
        <f t="shared" si="13"/>
        <v>0</v>
      </c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</row>
    <row r="32" spans="1:231" s="123" customFormat="1" ht="22.5" customHeight="1" thickBot="1" x14ac:dyDescent="0.2">
      <c r="A32" s="313"/>
      <c r="B32" s="316"/>
      <c r="C32" s="317"/>
      <c r="D32" s="312"/>
      <c r="E32" s="154">
        <f t="shared" si="22"/>
        <v>0</v>
      </c>
      <c r="F32" s="311"/>
      <c r="G32" s="110" t="str">
        <f t="shared" si="23"/>
        <v>0</v>
      </c>
      <c r="H32" s="111" t="str">
        <f t="shared" si="24"/>
        <v>0</v>
      </c>
      <c r="I32" s="112" t="str">
        <f t="shared" si="14"/>
        <v>0</v>
      </c>
      <c r="J32" s="111" t="str">
        <f t="shared" si="15"/>
        <v>0</v>
      </c>
      <c r="K32" s="112" t="str">
        <f t="shared" si="25"/>
        <v>0</v>
      </c>
      <c r="L32" s="113" t="str">
        <f t="shared" si="26"/>
        <v>0</v>
      </c>
      <c r="M32" s="122">
        <f t="shared" si="16"/>
        <v>0</v>
      </c>
      <c r="N32" s="311"/>
      <c r="O32" s="110" t="str">
        <f t="shared" si="27"/>
        <v>0</v>
      </c>
      <c r="P32" s="111" t="str">
        <f t="shared" si="28"/>
        <v>0</v>
      </c>
      <c r="Q32" s="112" t="str">
        <f t="shared" si="1"/>
        <v>0</v>
      </c>
      <c r="R32" s="111" t="str">
        <f t="shared" si="2"/>
        <v>0</v>
      </c>
      <c r="S32" s="112" t="str">
        <f t="shared" si="29"/>
        <v>0</v>
      </c>
      <c r="T32" s="113" t="str">
        <f t="shared" si="30"/>
        <v>0</v>
      </c>
      <c r="U32" s="122">
        <f t="shared" si="17"/>
        <v>0</v>
      </c>
      <c r="V32" s="320"/>
      <c r="W32" s="110" t="str">
        <f t="shared" si="31"/>
        <v>0</v>
      </c>
      <c r="X32" s="111" t="str">
        <f t="shared" si="32"/>
        <v>0</v>
      </c>
      <c r="Y32" s="112" t="str">
        <f t="shared" si="3"/>
        <v>0</v>
      </c>
      <c r="Z32" s="111" t="str">
        <f t="shared" si="4"/>
        <v>0</v>
      </c>
      <c r="AA32" s="112" t="str">
        <f t="shared" si="33"/>
        <v>0</v>
      </c>
      <c r="AB32" s="113" t="str">
        <f t="shared" si="34"/>
        <v>0</v>
      </c>
      <c r="AC32" s="122">
        <f t="shared" si="18"/>
        <v>0</v>
      </c>
      <c r="AD32" s="320"/>
      <c r="AE32" s="110" t="str">
        <f t="shared" si="35"/>
        <v>0</v>
      </c>
      <c r="AF32" s="111" t="str">
        <f t="shared" si="36"/>
        <v>0</v>
      </c>
      <c r="AG32" s="112" t="str">
        <f t="shared" si="5"/>
        <v>0</v>
      </c>
      <c r="AH32" s="111" t="str">
        <f t="shared" si="6"/>
        <v>0</v>
      </c>
      <c r="AI32" s="112" t="str">
        <f t="shared" si="37"/>
        <v>0</v>
      </c>
      <c r="AJ32" s="113" t="str">
        <f t="shared" si="38"/>
        <v>0</v>
      </c>
      <c r="AK32" s="122">
        <f t="shared" si="19"/>
        <v>0</v>
      </c>
      <c r="AL32" s="320"/>
      <c r="AM32" s="110" t="str">
        <f t="shared" si="39"/>
        <v>0</v>
      </c>
      <c r="AN32" s="111" t="str">
        <f t="shared" si="40"/>
        <v>0</v>
      </c>
      <c r="AO32" s="112" t="str">
        <f t="shared" si="7"/>
        <v>0</v>
      </c>
      <c r="AP32" s="111" t="str">
        <f t="shared" si="8"/>
        <v>0</v>
      </c>
      <c r="AQ32" s="112" t="str">
        <f t="shared" si="41"/>
        <v>0</v>
      </c>
      <c r="AR32" s="113" t="str">
        <f t="shared" si="42"/>
        <v>0</v>
      </c>
      <c r="AS32" s="122">
        <f t="shared" si="20"/>
        <v>0</v>
      </c>
      <c r="AT32" s="320"/>
      <c r="AU32" s="110" t="str">
        <f t="shared" si="43"/>
        <v>0</v>
      </c>
      <c r="AV32" s="111" t="str">
        <f t="shared" si="44"/>
        <v>0</v>
      </c>
      <c r="AW32" s="112" t="str">
        <f t="shared" si="9"/>
        <v>0</v>
      </c>
      <c r="AX32" s="111" t="str">
        <f t="shared" si="10"/>
        <v>0</v>
      </c>
      <c r="AY32" s="112" t="str">
        <f t="shared" si="45"/>
        <v>0</v>
      </c>
      <c r="AZ32" s="113" t="str">
        <f t="shared" si="46"/>
        <v>0</v>
      </c>
      <c r="BA32" s="122">
        <f t="shared" si="21"/>
        <v>0</v>
      </c>
      <c r="BB32" s="320"/>
      <c r="BC32" s="110" t="str">
        <f t="shared" si="47"/>
        <v>0</v>
      </c>
      <c r="BD32" s="111" t="str">
        <f t="shared" si="48"/>
        <v>0</v>
      </c>
      <c r="BE32" s="112" t="str">
        <f t="shared" si="11"/>
        <v>0</v>
      </c>
      <c r="BF32" s="111" t="str">
        <f t="shared" si="12"/>
        <v>0</v>
      </c>
      <c r="BG32" s="112" t="str">
        <f t="shared" si="49"/>
        <v>0</v>
      </c>
      <c r="BH32" s="113" t="str">
        <f t="shared" si="50"/>
        <v>0</v>
      </c>
      <c r="BI32" s="115">
        <f t="shared" si="51"/>
        <v>0</v>
      </c>
      <c r="BJ32" s="116">
        <f t="shared" si="51"/>
        <v>0</v>
      </c>
      <c r="BK32" s="117">
        <f t="shared" si="51"/>
        <v>0</v>
      </c>
      <c r="BL32" s="118">
        <f t="shared" si="51"/>
        <v>0</v>
      </c>
      <c r="BM32" s="117">
        <f t="shared" si="51"/>
        <v>0</v>
      </c>
      <c r="BN32" s="118">
        <f t="shared" si="13"/>
        <v>0</v>
      </c>
      <c r="BO32" s="119">
        <f t="shared" si="13"/>
        <v>0</v>
      </c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</row>
    <row r="33" spans="1:231" s="135" customFormat="1" ht="23.25" customHeight="1" thickBot="1" x14ac:dyDescent="0.2">
      <c r="A33" s="93"/>
      <c r="B33" s="124" t="s">
        <v>69</v>
      </c>
      <c r="C33" s="125"/>
      <c r="D33" s="126">
        <f>SUM(D13:D32)</f>
        <v>0</v>
      </c>
      <c r="E33" s="127">
        <f>SUM(E13:E32)</f>
        <v>0</v>
      </c>
      <c r="F33" s="128">
        <f>SUM(F13:F32)</f>
        <v>0</v>
      </c>
      <c r="G33" s="129">
        <f>SUM(G13:G32)</f>
        <v>0</v>
      </c>
      <c r="H33" s="130">
        <f>SUM(H13:H32)</f>
        <v>0</v>
      </c>
      <c r="I33" s="131"/>
      <c r="J33" s="132"/>
      <c r="K33" s="131"/>
      <c r="L33" s="133"/>
      <c r="M33" s="127">
        <f>SUM(M13:M32)</f>
        <v>0</v>
      </c>
      <c r="N33" s="128">
        <f>SUM(N13:N32)</f>
        <v>0</v>
      </c>
      <c r="O33" s="129">
        <f>SUM(O13:O32)</f>
        <v>0</v>
      </c>
      <c r="P33" s="130">
        <f>SUM(P13:P32)</f>
        <v>0</v>
      </c>
      <c r="Q33" s="131"/>
      <c r="R33" s="132"/>
      <c r="S33" s="131"/>
      <c r="T33" s="133"/>
      <c r="U33" s="127">
        <f>SUM(U13:U32)</f>
        <v>0</v>
      </c>
      <c r="V33" s="134">
        <f>SUM(V13:V32)</f>
        <v>0</v>
      </c>
      <c r="W33" s="129">
        <f>SUM(W13:W32)</f>
        <v>0</v>
      </c>
      <c r="X33" s="130">
        <f>SUM(X13:X32)</f>
        <v>0</v>
      </c>
      <c r="Y33" s="131"/>
      <c r="Z33" s="132"/>
      <c r="AA33" s="131"/>
      <c r="AB33" s="133"/>
      <c r="AC33" s="127">
        <f>SUM(AC13:AC32)</f>
        <v>0</v>
      </c>
      <c r="AD33" s="134">
        <f>SUM(AD13:AD32)</f>
        <v>0</v>
      </c>
      <c r="AE33" s="129">
        <f>SUM(AE13:AE32)</f>
        <v>0</v>
      </c>
      <c r="AF33" s="130">
        <f>SUM(AF13:AF32)</f>
        <v>0</v>
      </c>
      <c r="AG33" s="131"/>
      <c r="AH33" s="132"/>
      <c r="AI33" s="131"/>
      <c r="AJ33" s="133"/>
      <c r="AK33" s="127">
        <f>SUM(AK13:AK32)</f>
        <v>0</v>
      </c>
      <c r="AL33" s="134">
        <f>SUM(AL13:AL32)</f>
        <v>0</v>
      </c>
      <c r="AM33" s="129">
        <f>SUM(AM13:AM32)</f>
        <v>0</v>
      </c>
      <c r="AN33" s="130">
        <f>SUM(AN13:AN32)</f>
        <v>0</v>
      </c>
      <c r="AO33" s="131"/>
      <c r="AP33" s="132"/>
      <c r="AQ33" s="131"/>
      <c r="AR33" s="133"/>
      <c r="AS33" s="127">
        <f>SUM(AS13:AS32)</f>
        <v>0</v>
      </c>
      <c r="AT33" s="134">
        <f>SUM(AT13:AT32)</f>
        <v>0</v>
      </c>
      <c r="AU33" s="129">
        <f>SUM(AU13:AU32)</f>
        <v>0</v>
      </c>
      <c r="AV33" s="130">
        <f>SUM(AV13:AV32)</f>
        <v>0</v>
      </c>
      <c r="AW33" s="131"/>
      <c r="AX33" s="132"/>
      <c r="AY33" s="131"/>
      <c r="AZ33" s="133"/>
      <c r="BA33" s="127">
        <f>SUM(BA13:BA32)</f>
        <v>0</v>
      </c>
      <c r="BB33" s="134">
        <f>SUM(BB13:BB32)</f>
        <v>0</v>
      </c>
      <c r="BC33" s="129">
        <f>SUM(BC13:BC32)</f>
        <v>0</v>
      </c>
      <c r="BD33" s="130">
        <f>SUM(BD13:BD32)</f>
        <v>0</v>
      </c>
      <c r="BE33" s="131"/>
      <c r="BF33" s="132"/>
      <c r="BG33" s="131"/>
      <c r="BH33" s="133"/>
      <c r="BI33" s="134">
        <f>SUM(BI13:BI32)</f>
        <v>0</v>
      </c>
      <c r="BJ33" s="129">
        <f>SUM(BJ13:BJ32)</f>
        <v>0</v>
      </c>
      <c r="BK33" s="130">
        <f>SUM(BK13:BK32)</f>
        <v>0</v>
      </c>
      <c r="BL33" s="131"/>
      <c r="BM33" s="132"/>
      <c r="BN33" s="131"/>
      <c r="BO33" s="133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</row>
    <row r="34" spans="1:231" s="168" customFormat="1" ht="23.25" customHeight="1" thickBot="1" x14ac:dyDescent="0.2">
      <c r="A34" s="157"/>
      <c r="B34" s="157" t="s">
        <v>70</v>
      </c>
      <c r="C34" s="158"/>
      <c r="D34" s="159">
        <f>SUM(D12:D32)</f>
        <v>0</v>
      </c>
      <c r="E34" s="160">
        <f>SUM(E12:E32)</f>
        <v>0</v>
      </c>
      <c r="F34" s="161">
        <f>F12+F33</f>
        <v>0</v>
      </c>
      <c r="G34" s="162">
        <f>G12+G33</f>
        <v>0</v>
      </c>
      <c r="H34" s="163">
        <f>H12+H33</f>
        <v>0</v>
      </c>
      <c r="I34" s="164">
        <f>SUM(I12:I32)</f>
        <v>0</v>
      </c>
      <c r="J34" s="165">
        <f t="shared" ref="J34:BO34" si="52">SUM(J12:J32)</f>
        <v>0</v>
      </c>
      <c r="K34" s="166">
        <f>SUM(K12:K32)</f>
        <v>0</v>
      </c>
      <c r="L34" s="167">
        <f t="shared" si="52"/>
        <v>0</v>
      </c>
      <c r="M34" s="160">
        <f t="shared" si="52"/>
        <v>0</v>
      </c>
      <c r="N34" s="161">
        <f>N12+N33</f>
        <v>0</v>
      </c>
      <c r="O34" s="162">
        <f>O12+O33</f>
        <v>0</v>
      </c>
      <c r="P34" s="163">
        <f>P12+P33</f>
        <v>0</v>
      </c>
      <c r="Q34" s="164">
        <f t="shared" si="52"/>
        <v>0</v>
      </c>
      <c r="R34" s="165">
        <f t="shared" si="52"/>
        <v>0</v>
      </c>
      <c r="S34" s="166">
        <f t="shared" si="52"/>
        <v>0</v>
      </c>
      <c r="T34" s="167">
        <f t="shared" si="52"/>
        <v>0</v>
      </c>
      <c r="U34" s="160">
        <f t="shared" si="52"/>
        <v>0</v>
      </c>
      <c r="V34" s="161">
        <f>V12+V33</f>
        <v>0</v>
      </c>
      <c r="W34" s="162">
        <f>W12+W33</f>
        <v>0</v>
      </c>
      <c r="X34" s="163">
        <f>X12+X33</f>
        <v>0</v>
      </c>
      <c r="Y34" s="164">
        <f t="shared" si="52"/>
        <v>0</v>
      </c>
      <c r="Z34" s="165">
        <f t="shared" si="52"/>
        <v>0</v>
      </c>
      <c r="AA34" s="166">
        <f t="shared" si="52"/>
        <v>0</v>
      </c>
      <c r="AB34" s="167">
        <f t="shared" si="52"/>
        <v>0</v>
      </c>
      <c r="AC34" s="160">
        <f t="shared" si="52"/>
        <v>0</v>
      </c>
      <c r="AD34" s="161">
        <f>AD12+AD33</f>
        <v>0</v>
      </c>
      <c r="AE34" s="162">
        <f>AE12+AE33</f>
        <v>0</v>
      </c>
      <c r="AF34" s="163">
        <f>AF12+AF33</f>
        <v>0</v>
      </c>
      <c r="AG34" s="164">
        <f t="shared" si="52"/>
        <v>0</v>
      </c>
      <c r="AH34" s="165">
        <f t="shared" si="52"/>
        <v>0</v>
      </c>
      <c r="AI34" s="166">
        <f t="shared" si="52"/>
        <v>0</v>
      </c>
      <c r="AJ34" s="167">
        <f t="shared" si="52"/>
        <v>0</v>
      </c>
      <c r="AK34" s="160">
        <f t="shared" si="52"/>
        <v>0</v>
      </c>
      <c r="AL34" s="161">
        <f>AL12+AL33</f>
        <v>0</v>
      </c>
      <c r="AM34" s="162">
        <f>AM12+AM33</f>
        <v>0</v>
      </c>
      <c r="AN34" s="163">
        <f>AN12+AN33</f>
        <v>0</v>
      </c>
      <c r="AO34" s="164">
        <f t="shared" si="52"/>
        <v>0</v>
      </c>
      <c r="AP34" s="165">
        <f t="shared" si="52"/>
        <v>0</v>
      </c>
      <c r="AQ34" s="166">
        <f t="shared" si="52"/>
        <v>0</v>
      </c>
      <c r="AR34" s="167">
        <f t="shared" si="52"/>
        <v>0</v>
      </c>
      <c r="AS34" s="160">
        <f t="shared" si="52"/>
        <v>0</v>
      </c>
      <c r="AT34" s="161">
        <f>AT12+AT33</f>
        <v>0</v>
      </c>
      <c r="AU34" s="162">
        <f>AU12+AU33</f>
        <v>0</v>
      </c>
      <c r="AV34" s="163">
        <f>AV12+AV33</f>
        <v>0</v>
      </c>
      <c r="AW34" s="164">
        <f t="shared" si="52"/>
        <v>0</v>
      </c>
      <c r="AX34" s="165">
        <f t="shared" si="52"/>
        <v>0</v>
      </c>
      <c r="AY34" s="166">
        <f t="shared" si="52"/>
        <v>0</v>
      </c>
      <c r="AZ34" s="167">
        <f t="shared" si="52"/>
        <v>0</v>
      </c>
      <c r="BA34" s="160">
        <f t="shared" si="52"/>
        <v>0</v>
      </c>
      <c r="BB34" s="161">
        <f>BB12+BB33</f>
        <v>0</v>
      </c>
      <c r="BC34" s="162">
        <f>BC12+BC33</f>
        <v>0</v>
      </c>
      <c r="BD34" s="163">
        <f>BD12+BD33</f>
        <v>0</v>
      </c>
      <c r="BE34" s="166">
        <f t="shared" si="52"/>
        <v>0</v>
      </c>
      <c r="BF34" s="165">
        <f t="shared" si="52"/>
        <v>0</v>
      </c>
      <c r="BG34" s="166">
        <f t="shared" si="52"/>
        <v>0</v>
      </c>
      <c r="BH34" s="165">
        <f t="shared" si="52"/>
        <v>0</v>
      </c>
      <c r="BI34" s="161">
        <f>BI12+BI33</f>
        <v>0</v>
      </c>
      <c r="BJ34" s="162">
        <f>BJ12+BJ33</f>
        <v>0</v>
      </c>
      <c r="BK34" s="163">
        <f>BK12+BK33</f>
        <v>0</v>
      </c>
      <c r="BL34" s="164">
        <f t="shared" si="52"/>
        <v>0</v>
      </c>
      <c r="BM34" s="165">
        <f t="shared" si="52"/>
        <v>0</v>
      </c>
      <c r="BN34" s="166">
        <f t="shared" si="52"/>
        <v>0</v>
      </c>
      <c r="BO34" s="167">
        <f t="shared" si="52"/>
        <v>0</v>
      </c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  <c r="EO34" s="169"/>
      <c r="EP34" s="169"/>
      <c r="EQ34" s="169"/>
      <c r="ER34" s="169"/>
      <c r="ES34" s="169"/>
      <c r="ET34" s="169"/>
      <c r="EU34" s="169"/>
      <c r="EV34" s="169"/>
      <c r="EW34" s="169"/>
      <c r="EX34" s="169"/>
      <c r="EY34" s="169"/>
      <c r="EZ34" s="169"/>
      <c r="FA34" s="169"/>
      <c r="FB34" s="169"/>
      <c r="FC34" s="169"/>
      <c r="FD34" s="169"/>
      <c r="FE34" s="169"/>
      <c r="FF34" s="169"/>
      <c r="FG34" s="169"/>
      <c r="FH34" s="169"/>
      <c r="FI34" s="169"/>
      <c r="FJ34" s="169"/>
      <c r="FK34" s="169"/>
      <c r="FL34" s="169"/>
      <c r="FM34" s="169"/>
      <c r="FN34" s="169"/>
      <c r="FO34" s="169"/>
      <c r="FP34" s="169"/>
      <c r="FQ34" s="169"/>
      <c r="FR34" s="169"/>
      <c r="FS34" s="169"/>
      <c r="FT34" s="169"/>
      <c r="FU34" s="169"/>
      <c r="FV34" s="169"/>
      <c r="FW34" s="169"/>
      <c r="FX34" s="169"/>
      <c r="FY34" s="169"/>
      <c r="FZ34" s="169"/>
      <c r="GA34" s="169"/>
      <c r="GB34" s="169"/>
      <c r="GC34" s="169"/>
      <c r="GD34" s="169"/>
      <c r="GE34" s="169"/>
      <c r="GF34" s="169"/>
      <c r="GG34" s="169"/>
      <c r="GH34" s="169"/>
      <c r="GI34" s="169"/>
      <c r="GJ34" s="169"/>
      <c r="GK34" s="169"/>
      <c r="GL34" s="169"/>
      <c r="GM34" s="169"/>
      <c r="GN34" s="169"/>
      <c r="GO34" s="169"/>
      <c r="GP34" s="169"/>
      <c r="GQ34" s="169"/>
      <c r="GR34" s="169"/>
      <c r="GS34" s="169"/>
      <c r="GT34" s="169"/>
      <c r="GU34" s="169"/>
      <c r="GV34" s="169"/>
      <c r="GW34" s="169"/>
      <c r="GX34" s="169"/>
      <c r="GY34" s="169"/>
      <c r="GZ34" s="169"/>
      <c r="HA34" s="169"/>
      <c r="HB34" s="169"/>
      <c r="HC34" s="169"/>
      <c r="HD34" s="169"/>
      <c r="HE34" s="169"/>
      <c r="HF34" s="169"/>
      <c r="HG34" s="169"/>
      <c r="HH34" s="169"/>
      <c r="HI34" s="169"/>
      <c r="HJ34" s="169"/>
      <c r="HK34" s="169"/>
      <c r="HL34" s="169"/>
      <c r="HM34" s="169"/>
      <c r="HN34" s="169"/>
      <c r="HO34" s="169"/>
      <c r="HP34" s="169"/>
      <c r="HQ34" s="169"/>
      <c r="HR34" s="169"/>
      <c r="HS34" s="169"/>
      <c r="HT34" s="169"/>
      <c r="HU34" s="169"/>
      <c r="HV34" s="169"/>
      <c r="HW34" s="169"/>
    </row>
    <row r="35" spans="1:231" s="78" customFormat="1" ht="23.25" customHeight="1" thickBot="1" x14ac:dyDescent="0.25">
      <c r="A35" s="136"/>
      <c r="B35" s="124" t="s">
        <v>71</v>
      </c>
      <c r="C35" s="137"/>
      <c r="D35" s="138"/>
      <c r="E35" s="137"/>
      <c r="F35" s="143"/>
      <c r="G35" s="140"/>
      <c r="H35" s="141"/>
      <c r="I35" s="140"/>
      <c r="J35" s="142"/>
      <c r="K35" s="155">
        <f>SUMIF($A13:$A32,"○",K13:K32)</f>
        <v>0</v>
      </c>
      <c r="L35" s="156">
        <f>SUMIF($A13:$A32,"○",L13:L32)</f>
        <v>0</v>
      </c>
      <c r="M35" s="137"/>
      <c r="N35" s="143"/>
      <c r="O35" s="140"/>
      <c r="P35" s="141"/>
      <c r="Q35" s="140"/>
      <c r="R35" s="142"/>
      <c r="S35" s="155">
        <f>SUMIF($A13:$A32,"○",S13:S32)</f>
        <v>0</v>
      </c>
      <c r="T35" s="156">
        <f>SUMIF($A13:$A32,"○",T13:T32)</f>
        <v>0</v>
      </c>
      <c r="U35" s="139"/>
      <c r="V35" s="137"/>
      <c r="W35" s="140"/>
      <c r="X35" s="141"/>
      <c r="Y35" s="140"/>
      <c r="Z35" s="142"/>
      <c r="AA35" s="155">
        <f>SUMIF($A13:$A32,"○",AA13:AA32)</f>
        <v>0</v>
      </c>
      <c r="AB35" s="156">
        <f>SUMIF($A13:$A32,"○",AB13:AB32)</f>
        <v>0</v>
      </c>
      <c r="AC35" s="139"/>
      <c r="AD35" s="137"/>
      <c r="AE35" s="140"/>
      <c r="AF35" s="141"/>
      <c r="AG35" s="140"/>
      <c r="AH35" s="142"/>
      <c r="AI35" s="155">
        <f>SUMIF($A13:$A32,"○",AI13:AI32)</f>
        <v>0</v>
      </c>
      <c r="AJ35" s="156">
        <f>SUMIF($A13:$A32,"○",AJ13:AJ32)</f>
        <v>0</v>
      </c>
      <c r="AK35" s="139"/>
      <c r="AL35" s="137"/>
      <c r="AM35" s="140"/>
      <c r="AN35" s="141"/>
      <c r="AO35" s="140"/>
      <c r="AP35" s="142"/>
      <c r="AQ35" s="155">
        <f>SUMIF($A13:$A32,"○",AQ13:AQ32)</f>
        <v>0</v>
      </c>
      <c r="AR35" s="156">
        <f>SUMIF($A13:$A32,"○",AR13:AR32)</f>
        <v>0</v>
      </c>
      <c r="AS35" s="139"/>
      <c r="AT35" s="137"/>
      <c r="AU35" s="140"/>
      <c r="AV35" s="141"/>
      <c r="AW35" s="140"/>
      <c r="AX35" s="142"/>
      <c r="AY35" s="155">
        <f>SUMIF($A13:$A32,"○",AY13:AY32)</f>
        <v>0</v>
      </c>
      <c r="AZ35" s="156">
        <f>SUMIF($A13:$A32,"○",AZ13:AZ32)</f>
        <v>0</v>
      </c>
      <c r="BA35" s="139"/>
      <c r="BB35" s="137"/>
      <c r="BC35" s="140"/>
      <c r="BD35" s="141"/>
      <c r="BE35" s="140"/>
      <c r="BF35" s="142"/>
      <c r="BG35" s="155">
        <f>SUMIF($A13:$A32,"○",BG13:BG32)</f>
        <v>0</v>
      </c>
      <c r="BH35" s="156">
        <f>SUMIF($A13:$A32,"○",BH13:BH32)</f>
        <v>0</v>
      </c>
      <c r="BI35" s="144"/>
      <c r="BJ35" s="140"/>
      <c r="BK35" s="141"/>
      <c r="BL35" s="140"/>
      <c r="BM35" s="145"/>
      <c r="BN35" s="155">
        <f>K35+S35+AA35+AI35+AQ35+AY35+BG35</f>
        <v>0</v>
      </c>
      <c r="BO35" s="156">
        <f>L35+T35+AB35+AJ35+AR35+AZ35+BH35</f>
        <v>0</v>
      </c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</row>
    <row r="36" spans="1:231" s="149" customFormat="1" ht="15" customHeight="1" x14ac:dyDescent="0.2">
      <c r="A36" s="146"/>
      <c r="B36" s="147"/>
      <c r="C36" s="147"/>
      <c r="D36" s="147"/>
      <c r="E36" s="147"/>
      <c r="F36" s="62"/>
      <c r="G36" s="63"/>
      <c r="H36" s="62"/>
      <c r="I36" s="148"/>
      <c r="K36" s="148"/>
      <c r="M36" s="147"/>
      <c r="N36" s="62"/>
      <c r="O36" s="63"/>
      <c r="P36" s="62"/>
      <c r="Q36" s="148"/>
      <c r="S36" s="148"/>
      <c r="U36" s="147"/>
      <c r="V36" s="62"/>
      <c r="W36" s="63"/>
      <c r="X36" s="62"/>
      <c r="Y36" s="148"/>
      <c r="AA36" s="148"/>
      <c r="AC36" s="147"/>
      <c r="AD36" s="62"/>
      <c r="AE36" s="63"/>
      <c r="AF36" s="62"/>
      <c r="AG36" s="148"/>
      <c r="AI36" s="148"/>
      <c r="AK36" s="147"/>
      <c r="AL36" s="62"/>
      <c r="AM36" s="63"/>
      <c r="AN36" s="62"/>
      <c r="AO36" s="148"/>
      <c r="AQ36" s="148"/>
      <c r="AS36" s="147"/>
      <c r="AT36" s="62"/>
      <c r="AU36" s="63"/>
      <c r="AV36" s="62"/>
      <c r="AW36" s="148"/>
      <c r="AY36" s="148"/>
      <c r="BA36" s="147"/>
      <c r="BB36" s="62"/>
      <c r="BC36" s="63"/>
      <c r="BD36" s="62"/>
      <c r="BE36" s="148"/>
      <c r="BG36" s="148"/>
      <c r="BI36" s="62"/>
      <c r="BJ36" s="63"/>
      <c r="BK36" s="62"/>
      <c r="BL36" s="148"/>
      <c r="BN36" s="148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</row>
    <row r="37" spans="1:231" s="153" customFormat="1" ht="15" customHeight="1" x14ac:dyDescent="0.15">
      <c r="A37" s="150"/>
      <c r="B37" s="151"/>
      <c r="C37" s="151"/>
      <c r="D37" s="151"/>
      <c r="E37" s="151"/>
      <c r="F37" s="62"/>
      <c r="G37" s="63"/>
      <c r="H37" s="62"/>
      <c r="I37" s="152"/>
      <c r="K37" s="152"/>
      <c r="M37" s="151"/>
      <c r="N37" s="62"/>
      <c r="O37" s="63"/>
      <c r="P37" s="62"/>
      <c r="Q37" s="152"/>
      <c r="S37" s="152"/>
      <c r="U37" s="151"/>
      <c r="V37" s="62"/>
      <c r="W37" s="63"/>
      <c r="X37" s="62"/>
      <c r="Y37" s="152"/>
      <c r="AA37" s="152"/>
      <c r="AC37" s="151"/>
      <c r="AD37" s="62"/>
      <c r="AE37" s="63"/>
      <c r="AF37" s="62"/>
      <c r="AG37" s="152"/>
      <c r="AI37" s="152"/>
      <c r="AK37" s="151"/>
      <c r="AL37" s="62"/>
      <c r="AM37" s="63"/>
      <c r="AN37" s="62"/>
      <c r="AO37" s="152"/>
      <c r="AQ37" s="152"/>
      <c r="AS37" s="151"/>
      <c r="AT37" s="62"/>
      <c r="AU37" s="63"/>
      <c r="AV37" s="62"/>
      <c r="AW37" s="152"/>
      <c r="AY37" s="152"/>
      <c r="BA37" s="151"/>
      <c r="BB37" s="62"/>
      <c r="BC37" s="63"/>
      <c r="BD37" s="62"/>
      <c r="BE37" s="152"/>
      <c r="BG37" s="152"/>
      <c r="BI37" s="62"/>
      <c r="BJ37" s="63"/>
      <c r="BK37" s="62"/>
      <c r="BL37" s="152"/>
      <c r="BN37" s="15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</row>
  </sheetData>
  <sheetProtection selectLockedCells="1"/>
  <mergeCells count="43">
    <mergeCell ref="BL9:BM9"/>
    <mergeCell ref="BN9:BO9"/>
    <mergeCell ref="AW9:AX9"/>
    <mergeCell ref="AY9:AZ9"/>
    <mergeCell ref="BA9:BA10"/>
    <mergeCell ref="BB9:BD9"/>
    <mergeCell ref="BE9:BF9"/>
    <mergeCell ref="BI9:BK9"/>
    <mergeCell ref="AI9:AJ9"/>
    <mergeCell ref="AK9:AK10"/>
    <mergeCell ref="AL9:AN9"/>
    <mergeCell ref="BG9:BH9"/>
    <mergeCell ref="BI8:BO8"/>
    <mergeCell ref="A8:A11"/>
    <mergeCell ref="B8:B11"/>
    <mergeCell ref="C8:C11"/>
    <mergeCell ref="D8:D10"/>
    <mergeCell ref="E8:L8"/>
    <mergeCell ref="M8:T8"/>
    <mergeCell ref="E9:E10"/>
    <mergeCell ref="AC9:AC10"/>
    <mergeCell ref="AS8:AZ8"/>
    <mergeCell ref="M9:M10"/>
    <mergeCell ref="N9:P9"/>
    <mergeCell ref="Q9:R9"/>
    <mergeCell ref="S9:T9"/>
    <mergeCell ref="U9:U10"/>
    <mergeCell ref="AK8:AR8"/>
    <mergeCell ref="AC8:AJ8"/>
    <mergeCell ref="AD9:AF9"/>
    <mergeCell ref="AG9:AH9"/>
    <mergeCell ref="AA9:AB9"/>
    <mergeCell ref="BA8:BH8"/>
    <mergeCell ref="AO9:AP9"/>
    <mergeCell ref="AT9:AV9"/>
    <mergeCell ref="AQ9:AR9"/>
    <mergeCell ref="AS9:AS10"/>
    <mergeCell ref="F9:H9"/>
    <mergeCell ref="I9:J9"/>
    <mergeCell ref="K9:L9"/>
    <mergeCell ref="V9:X9"/>
    <mergeCell ref="U8:AB8"/>
    <mergeCell ref="Y9:Z9"/>
  </mergeCells>
  <phoneticPr fontId="3"/>
  <dataValidations count="1">
    <dataValidation type="list" allowBlank="1" showInputMessage="1" showErrorMessage="1" sqref="A13:A32">
      <formula1>"○"</formula1>
    </dataValidation>
  </dataValidations>
  <pageMargins left="0.31496062992125984" right="0" top="0.51181102362204722" bottom="0.31496062992125984" header="0.70866141732283472" footer="0.19685039370078741"/>
  <pageSetup paperSize="9" scale="7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61"/>
  <sheetViews>
    <sheetView tabSelected="1" view="pageBreakPreview" zoomScale="70" zoomScaleNormal="75" zoomScaleSheetLayoutView="70" workbookViewId="0">
      <selection activeCell="AA5" sqref="AA5:AF9"/>
    </sheetView>
  </sheetViews>
  <sheetFormatPr defaultRowHeight="13.5" x14ac:dyDescent="0.15"/>
  <cols>
    <col min="1" max="1" width="3" style="21" customWidth="1"/>
    <col min="2" max="2" width="5.125" style="21" customWidth="1"/>
    <col min="3" max="3" width="5.5" style="21" customWidth="1"/>
    <col min="4" max="4" width="4.875" style="21" customWidth="1"/>
    <col min="5" max="5" width="10.375" style="21" customWidth="1"/>
    <col min="6" max="6" width="5.625" style="21" customWidth="1"/>
    <col min="7" max="7" width="5.375" style="21" customWidth="1"/>
    <col min="8" max="8" width="3.625" style="21" customWidth="1"/>
    <col min="9" max="9" width="5.375" style="21" customWidth="1"/>
    <col min="10" max="10" width="3.625" style="21" customWidth="1"/>
    <col min="11" max="11" width="5.375" style="21" customWidth="1"/>
    <col min="12" max="12" width="3.625" style="21" customWidth="1"/>
    <col min="13" max="14" width="5.375" style="21" customWidth="1"/>
    <col min="15" max="15" width="3.625" style="21" customWidth="1"/>
    <col min="16" max="17" width="5.375" style="21" customWidth="1"/>
    <col min="18" max="18" width="3.625" style="21" customWidth="1"/>
    <col min="19" max="20" width="5.375" style="21" customWidth="1"/>
    <col min="21" max="21" width="3.625" style="21" customWidth="1"/>
    <col min="22" max="22" width="5.375" style="21" customWidth="1"/>
    <col min="23" max="24" width="6.5" style="21" customWidth="1"/>
    <col min="25" max="25" width="4.875" style="21" customWidth="1"/>
    <col min="26" max="26" width="14" style="21" customWidth="1"/>
    <col min="27" max="27" width="12.75" style="21" customWidth="1"/>
    <col min="28" max="28" width="6.5" style="21" customWidth="1"/>
    <col min="29" max="29" width="5.625" style="21" customWidth="1"/>
    <col min="30" max="30" width="4" style="21" customWidth="1"/>
    <col min="31" max="32" width="4.625" style="21" customWidth="1"/>
    <col min="33" max="33" width="5.5" style="21" customWidth="1"/>
    <col min="34" max="34" width="5.25" style="21" customWidth="1"/>
    <col min="35" max="35" width="5.5" style="21" customWidth="1"/>
    <col min="36" max="36" width="16.125" style="21" customWidth="1"/>
    <col min="37" max="37" width="3.75" style="21" customWidth="1"/>
    <col min="38" max="38" width="8" style="21" customWidth="1"/>
    <col min="39" max="39" width="4.375" style="21" customWidth="1"/>
    <col min="40" max="40" width="3.875" style="21" customWidth="1"/>
    <col min="41" max="16384" width="9" style="21"/>
  </cols>
  <sheetData>
    <row r="1" spans="1:45" s="182" customFormat="1" ht="21" customHeight="1" x14ac:dyDescent="0.2">
      <c r="I1" s="183"/>
      <c r="J1" s="184"/>
      <c r="AJ1" s="185" t="s">
        <v>82</v>
      </c>
      <c r="AK1" s="186"/>
    </row>
    <row r="2" spans="1:45" s="184" customFormat="1" ht="21.75" thickBot="1" x14ac:dyDescent="0.25">
      <c r="A2" s="184" t="s">
        <v>83</v>
      </c>
      <c r="B2" s="187" t="s">
        <v>1</v>
      </c>
    </row>
    <row r="3" spans="1:45" s="1" customFormat="1" ht="12.75" customHeight="1" thickBot="1" x14ac:dyDescent="0.2">
      <c r="B3" s="4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3"/>
      <c r="U3" s="23"/>
      <c r="V3" s="23"/>
      <c r="W3" s="22"/>
      <c r="X3" s="2"/>
      <c r="Y3" s="2"/>
      <c r="AA3" s="303" t="s">
        <v>84</v>
      </c>
      <c r="AB3" s="304"/>
      <c r="AC3" s="304"/>
      <c r="AD3" s="304"/>
      <c r="AE3" s="304"/>
      <c r="AF3" s="305"/>
      <c r="AG3" s="303" t="s">
        <v>2</v>
      </c>
      <c r="AH3" s="304"/>
      <c r="AI3" s="304"/>
      <c r="AJ3" s="304"/>
      <c r="AK3" s="305"/>
      <c r="AL3" s="223"/>
      <c r="AM3" s="224"/>
    </row>
    <row r="4" spans="1:45" s="2" customFormat="1" ht="18" customHeight="1" thickBot="1" x14ac:dyDescent="0.2">
      <c r="B4" s="190" t="s">
        <v>85</v>
      </c>
      <c r="T4" s="23"/>
      <c r="U4" s="23"/>
      <c r="V4" s="23"/>
      <c r="W4" s="23"/>
      <c r="AA4" s="303"/>
      <c r="AB4" s="304"/>
      <c r="AC4" s="304"/>
      <c r="AD4" s="304"/>
      <c r="AE4" s="304"/>
      <c r="AF4" s="305"/>
      <c r="AG4" s="303"/>
      <c r="AH4" s="304"/>
      <c r="AI4" s="304"/>
      <c r="AJ4" s="304"/>
      <c r="AK4" s="305"/>
      <c r="AL4" s="223"/>
      <c r="AM4" s="224"/>
    </row>
    <row r="5" spans="1:45" s="2" customFormat="1" ht="19.5" customHeight="1" x14ac:dyDescent="0.15">
      <c r="B5" s="191" t="s">
        <v>86</v>
      </c>
      <c r="C5" s="2" t="s">
        <v>87</v>
      </c>
      <c r="T5" s="23"/>
      <c r="U5" s="23"/>
      <c r="V5" s="23"/>
      <c r="W5" s="23"/>
      <c r="AA5" s="294"/>
      <c r="AB5" s="295"/>
      <c r="AC5" s="295"/>
      <c r="AD5" s="295"/>
      <c r="AE5" s="295"/>
      <c r="AF5" s="296"/>
      <c r="AG5" s="294"/>
      <c r="AH5" s="295"/>
      <c r="AI5" s="295"/>
      <c r="AJ5" s="295"/>
      <c r="AK5" s="296"/>
      <c r="AL5" s="223"/>
      <c r="AM5" s="224"/>
    </row>
    <row r="6" spans="1:45" s="2" customFormat="1" ht="19.5" customHeight="1" x14ac:dyDescent="0.15">
      <c r="B6" s="191" t="s">
        <v>86</v>
      </c>
      <c r="C6" s="2" t="s">
        <v>88</v>
      </c>
      <c r="T6" s="23"/>
      <c r="U6" s="23"/>
      <c r="V6" s="23"/>
      <c r="W6" s="23"/>
      <c r="AA6" s="297"/>
      <c r="AB6" s="298"/>
      <c r="AC6" s="298"/>
      <c r="AD6" s="298"/>
      <c r="AE6" s="298"/>
      <c r="AF6" s="299"/>
      <c r="AG6" s="297"/>
      <c r="AH6" s="298"/>
      <c r="AI6" s="298"/>
      <c r="AJ6" s="298"/>
      <c r="AK6" s="299"/>
      <c r="AL6" s="223"/>
      <c r="AM6" s="224"/>
    </row>
    <row r="7" spans="1:45" s="2" customFormat="1" ht="19.5" customHeight="1" x14ac:dyDescent="0.15">
      <c r="B7" s="191"/>
      <c r="C7" s="2" t="s">
        <v>89</v>
      </c>
      <c r="T7" s="23"/>
      <c r="U7" s="23"/>
      <c r="V7" s="23"/>
      <c r="W7" s="23"/>
      <c r="AA7" s="297"/>
      <c r="AB7" s="298"/>
      <c r="AC7" s="298"/>
      <c r="AD7" s="298"/>
      <c r="AE7" s="298"/>
      <c r="AF7" s="299"/>
      <c r="AG7" s="297"/>
      <c r="AH7" s="298"/>
      <c r="AI7" s="298"/>
      <c r="AJ7" s="298"/>
      <c r="AK7" s="299"/>
      <c r="AL7" s="188"/>
      <c r="AM7" s="189"/>
    </row>
    <row r="8" spans="1:45" s="2" customFormat="1" ht="19.5" customHeight="1" x14ac:dyDescent="0.15">
      <c r="B8" s="191" t="s">
        <v>86</v>
      </c>
      <c r="C8" s="2" t="s">
        <v>90</v>
      </c>
      <c r="T8" s="23"/>
      <c r="U8" s="23"/>
      <c r="V8" s="23"/>
      <c r="W8" s="23"/>
      <c r="AA8" s="297"/>
      <c r="AB8" s="298"/>
      <c r="AC8" s="298"/>
      <c r="AD8" s="298"/>
      <c r="AE8" s="298"/>
      <c r="AF8" s="299"/>
      <c r="AG8" s="297"/>
      <c r="AH8" s="298"/>
      <c r="AI8" s="298"/>
      <c r="AJ8" s="298"/>
      <c r="AK8" s="299"/>
      <c r="AL8" s="188"/>
      <c r="AM8" s="189"/>
    </row>
    <row r="9" spans="1:45" s="2" customFormat="1" ht="23.25" customHeight="1" thickBot="1" x14ac:dyDescent="0.2">
      <c r="B9" s="192" t="s">
        <v>91</v>
      </c>
      <c r="C9" s="193" t="s">
        <v>92</v>
      </c>
      <c r="T9" s="23"/>
      <c r="U9" s="23"/>
      <c r="V9" s="23"/>
      <c r="W9" s="23"/>
      <c r="AA9" s="300"/>
      <c r="AB9" s="301"/>
      <c r="AC9" s="301"/>
      <c r="AD9" s="301"/>
      <c r="AE9" s="301"/>
      <c r="AF9" s="302"/>
      <c r="AG9" s="300"/>
      <c r="AH9" s="301"/>
      <c r="AI9" s="301"/>
      <c r="AJ9" s="301"/>
      <c r="AK9" s="302"/>
      <c r="AL9" s="188"/>
      <c r="AM9" s="189"/>
    </row>
    <row r="10" spans="1:45" s="1" customFormat="1" ht="12.75" customHeight="1" x14ac:dyDescent="0.15">
      <c r="B10" s="4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3"/>
      <c r="U10" s="23"/>
      <c r="V10" s="23"/>
      <c r="W10" s="22"/>
      <c r="X10" s="2"/>
      <c r="Y10" s="2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223"/>
      <c r="AM10" s="224"/>
    </row>
    <row r="11" spans="1:45" s="1" customFormat="1" ht="24.75" customHeight="1" x14ac:dyDescent="0.15">
      <c r="B11" s="195"/>
      <c r="C11" s="196" t="s">
        <v>93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79"/>
      <c r="R11" s="179"/>
      <c r="S11" s="23"/>
      <c r="T11" s="23"/>
      <c r="U11" s="23"/>
      <c r="V11" s="180" t="s">
        <v>3</v>
      </c>
      <c r="W11" s="225"/>
      <c r="X11" s="225"/>
      <c r="Y11" s="197" t="s">
        <v>4</v>
      </c>
      <c r="Z11" s="198"/>
      <c r="AI11" s="4"/>
      <c r="AJ11" s="4"/>
      <c r="AK11" s="3"/>
      <c r="AL11" s="223"/>
      <c r="AM11" s="224"/>
    </row>
    <row r="12" spans="1:45" s="182" customFormat="1" ht="18" customHeight="1" thickBot="1" x14ac:dyDescent="0.2">
      <c r="C12" s="19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70"/>
      <c r="R12" s="2"/>
      <c r="S12" s="23"/>
      <c r="T12" s="23"/>
      <c r="U12" s="23"/>
      <c r="V12" s="23"/>
      <c r="W12" s="2"/>
      <c r="X12" s="2"/>
      <c r="Y12" s="2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200"/>
      <c r="AK12" s="3"/>
      <c r="AL12" s="188"/>
      <c r="AM12" s="189"/>
    </row>
    <row r="13" spans="1:45" s="1" customFormat="1" ht="24" customHeight="1" thickBot="1" x14ac:dyDescent="0.2">
      <c r="C13" s="2" t="s">
        <v>5</v>
      </c>
      <c r="D13" s="2"/>
      <c r="E13" s="5"/>
      <c r="F13" s="6" t="s">
        <v>6</v>
      </c>
      <c r="G13" s="7"/>
      <c r="H13" s="8" t="s">
        <v>7</v>
      </c>
      <c r="I13" s="7"/>
      <c r="J13" s="8" t="s">
        <v>8</v>
      </c>
      <c r="K13" s="7"/>
      <c r="L13" s="8" t="s">
        <v>9</v>
      </c>
      <c r="M13" s="9"/>
      <c r="N13" s="4"/>
      <c r="O13" s="2" t="s">
        <v>10</v>
      </c>
      <c r="P13" s="2"/>
      <c r="Q13" s="10"/>
      <c r="R13" s="11"/>
      <c r="S13" s="6" t="s">
        <v>6</v>
      </c>
      <c r="T13" s="7"/>
      <c r="U13" s="8" t="s">
        <v>7</v>
      </c>
      <c r="V13" s="7"/>
      <c r="W13" s="8" t="s">
        <v>8</v>
      </c>
      <c r="X13" s="7"/>
      <c r="Y13" s="9" t="s">
        <v>11</v>
      </c>
      <c r="Z13" s="2"/>
      <c r="AA13" s="179" t="s">
        <v>80</v>
      </c>
      <c r="AB13" s="12" t="s">
        <v>6</v>
      </c>
      <c r="AC13" s="7"/>
      <c r="AD13" s="8" t="s">
        <v>7</v>
      </c>
      <c r="AE13" s="7"/>
      <c r="AF13" s="8" t="s">
        <v>8</v>
      </c>
      <c r="AG13" s="7"/>
      <c r="AH13" s="9" t="s">
        <v>11</v>
      </c>
      <c r="AK13" s="3"/>
    </row>
    <row r="14" spans="1:45" s="22" customFormat="1" ht="18.75" customHeight="1" x14ac:dyDescent="0.15">
      <c r="C14" s="2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48"/>
      <c r="T14" s="48"/>
      <c r="U14" s="48"/>
      <c r="V14" s="23"/>
      <c r="W14" s="23"/>
      <c r="AI14" s="45"/>
      <c r="AJ14" s="45"/>
      <c r="AK14" s="43"/>
      <c r="AL14" s="44"/>
      <c r="AM14" s="49"/>
      <c r="AQ14" s="43"/>
      <c r="AR14" s="43"/>
      <c r="AS14" s="42"/>
    </row>
    <row r="15" spans="1:45" ht="26.25" customHeight="1" thickBot="1" x14ac:dyDescent="0.2">
      <c r="C15" s="26" t="s">
        <v>44</v>
      </c>
      <c r="E15" s="26"/>
      <c r="F15" s="2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Z15" s="27"/>
      <c r="AA15" s="27" t="s">
        <v>12</v>
      </c>
    </row>
    <row r="16" spans="1:45" s="28" customFormat="1" ht="21.75" customHeight="1" x14ac:dyDescent="0.15">
      <c r="D16" s="29"/>
      <c r="E16" s="255" t="s">
        <v>13</v>
      </c>
      <c r="F16" s="257"/>
      <c r="G16" s="255" t="s">
        <v>14</v>
      </c>
      <c r="H16" s="256"/>
      <c r="I16" s="256"/>
      <c r="J16" s="256"/>
      <c r="K16" s="256"/>
      <c r="L16" s="256"/>
      <c r="M16" s="257"/>
      <c r="N16" s="275" t="s">
        <v>15</v>
      </c>
      <c r="O16" s="276"/>
      <c r="P16" s="277"/>
      <c r="Q16" s="255" t="s">
        <v>16</v>
      </c>
      <c r="R16" s="256"/>
      <c r="S16" s="257"/>
      <c r="T16" s="275" t="s">
        <v>17</v>
      </c>
      <c r="U16" s="276"/>
      <c r="V16" s="277"/>
      <c r="W16" s="255" t="s">
        <v>18</v>
      </c>
      <c r="X16" s="258"/>
      <c r="Y16" s="259" t="s">
        <v>19</v>
      </c>
      <c r="Z16" s="260"/>
      <c r="AA16" s="269" t="s">
        <v>20</v>
      </c>
      <c r="AB16" s="257"/>
      <c r="AC16" s="255" t="s">
        <v>21</v>
      </c>
      <c r="AD16" s="256"/>
      <c r="AE16" s="256"/>
      <c r="AF16" s="257"/>
      <c r="AG16" s="255" t="s">
        <v>22</v>
      </c>
      <c r="AH16" s="256"/>
      <c r="AI16" s="257"/>
      <c r="AJ16" s="255" t="s">
        <v>23</v>
      </c>
      <c r="AK16" s="257"/>
    </row>
    <row r="17" spans="3:37" s="170" customFormat="1" ht="41.25" customHeight="1" x14ac:dyDescent="0.15">
      <c r="C17" s="171" t="s">
        <v>0</v>
      </c>
      <c r="D17" s="172"/>
      <c r="E17" s="173"/>
      <c r="F17" s="174"/>
      <c r="G17" s="173"/>
      <c r="H17" s="174"/>
      <c r="I17" s="174"/>
      <c r="J17" s="174"/>
      <c r="K17" s="174"/>
      <c r="L17" s="174"/>
      <c r="M17" s="175"/>
      <c r="N17" s="176"/>
      <c r="O17" s="177"/>
      <c r="P17" s="178"/>
      <c r="Q17" s="261" t="s">
        <v>24</v>
      </c>
      <c r="R17" s="262"/>
      <c r="S17" s="263"/>
      <c r="T17" s="176"/>
      <c r="U17" s="177"/>
      <c r="V17" s="178"/>
      <c r="W17" s="264" t="s">
        <v>25</v>
      </c>
      <c r="X17" s="265"/>
      <c r="Y17" s="266" t="s">
        <v>26</v>
      </c>
      <c r="Z17" s="265"/>
      <c r="AA17" s="201" t="s">
        <v>94</v>
      </c>
      <c r="AB17" s="178" t="s">
        <v>77</v>
      </c>
      <c r="AC17" s="264" t="s">
        <v>26</v>
      </c>
      <c r="AD17" s="267"/>
      <c r="AE17" s="267"/>
      <c r="AF17" s="268"/>
      <c r="AG17" s="264" t="s">
        <v>26</v>
      </c>
      <c r="AH17" s="267"/>
      <c r="AI17" s="268"/>
      <c r="AJ17" s="264" t="s">
        <v>26</v>
      </c>
      <c r="AK17" s="268"/>
    </row>
    <row r="18" spans="3:37" s="23" customFormat="1" ht="20.25" customHeight="1" x14ac:dyDescent="0.15">
      <c r="C18" s="291" t="s">
        <v>27</v>
      </c>
      <c r="D18" s="30" t="s">
        <v>28</v>
      </c>
      <c r="E18" s="13"/>
      <c r="F18" s="31" t="s">
        <v>29</v>
      </c>
      <c r="G18" s="14"/>
      <c r="H18" s="32" t="s">
        <v>30</v>
      </c>
      <c r="I18" s="15"/>
      <c r="J18" s="33" t="s">
        <v>31</v>
      </c>
      <c r="K18" s="16"/>
      <c r="L18" s="32" t="s">
        <v>30</v>
      </c>
      <c r="M18" s="18"/>
      <c r="N18" s="17"/>
      <c r="O18" s="32" t="s">
        <v>30</v>
      </c>
      <c r="P18" s="18"/>
      <c r="Q18" s="17"/>
      <c r="R18" s="34" t="s">
        <v>30</v>
      </c>
      <c r="S18" s="18"/>
      <c r="T18" s="17"/>
      <c r="U18" s="32" t="s">
        <v>30</v>
      </c>
      <c r="V18" s="18"/>
      <c r="W18" s="285"/>
      <c r="X18" s="289"/>
      <c r="Y18" s="254">
        <f t="shared" ref="Y18:Y24" si="0">AC18-AA18</f>
        <v>0</v>
      </c>
      <c r="Z18" s="253"/>
      <c r="AA18" s="290"/>
      <c r="AB18" s="286"/>
      <c r="AC18" s="240">
        <f t="shared" ref="AC18:AC24" si="1">AJ18-AG18</f>
        <v>0</v>
      </c>
      <c r="AD18" s="241"/>
      <c r="AE18" s="241"/>
      <c r="AF18" s="242"/>
      <c r="AG18" s="285"/>
      <c r="AH18" s="286"/>
      <c r="AI18" s="287"/>
      <c r="AJ18" s="285"/>
      <c r="AK18" s="287"/>
    </row>
    <row r="19" spans="3:37" s="23" customFormat="1" ht="20.25" customHeight="1" x14ac:dyDescent="0.15">
      <c r="C19" s="292"/>
      <c r="D19" s="30" t="s">
        <v>35</v>
      </c>
      <c r="E19" s="13"/>
      <c r="F19" s="35" t="s">
        <v>32</v>
      </c>
      <c r="G19" s="14"/>
      <c r="H19" s="32" t="s">
        <v>30</v>
      </c>
      <c r="I19" s="15"/>
      <c r="J19" s="33" t="s">
        <v>31</v>
      </c>
      <c r="K19" s="16"/>
      <c r="L19" s="32" t="s">
        <v>30</v>
      </c>
      <c r="M19" s="15"/>
      <c r="N19" s="17"/>
      <c r="O19" s="32" t="s">
        <v>30</v>
      </c>
      <c r="P19" s="15"/>
      <c r="Q19" s="17"/>
      <c r="R19" s="32" t="s">
        <v>30</v>
      </c>
      <c r="S19" s="15"/>
      <c r="T19" s="17"/>
      <c r="U19" s="32" t="s">
        <v>30</v>
      </c>
      <c r="V19" s="18"/>
      <c r="W19" s="285"/>
      <c r="X19" s="289"/>
      <c r="Y19" s="254">
        <f t="shared" si="0"/>
        <v>0</v>
      </c>
      <c r="Z19" s="253"/>
      <c r="AA19" s="290"/>
      <c r="AB19" s="286"/>
      <c r="AC19" s="240">
        <f t="shared" si="1"/>
        <v>0</v>
      </c>
      <c r="AD19" s="241"/>
      <c r="AE19" s="241"/>
      <c r="AF19" s="242"/>
      <c r="AG19" s="285"/>
      <c r="AH19" s="286"/>
      <c r="AI19" s="287"/>
      <c r="AJ19" s="285"/>
      <c r="AK19" s="287"/>
    </row>
    <row r="20" spans="3:37" s="23" customFormat="1" ht="20.25" customHeight="1" x14ac:dyDescent="0.15">
      <c r="C20" s="292"/>
      <c r="D20" s="30" t="s">
        <v>36</v>
      </c>
      <c r="E20" s="13"/>
      <c r="F20" s="35" t="s">
        <v>32</v>
      </c>
      <c r="G20" s="14"/>
      <c r="H20" s="32" t="s">
        <v>37</v>
      </c>
      <c r="I20" s="15"/>
      <c r="J20" s="33" t="s">
        <v>38</v>
      </c>
      <c r="K20" s="16"/>
      <c r="L20" s="32" t="s">
        <v>37</v>
      </c>
      <c r="M20" s="15"/>
      <c r="N20" s="17"/>
      <c r="O20" s="32" t="s">
        <v>37</v>
      </c>
      <c r="P20" s="15"/>
      <c r="Q20" s="17"/>
      <c r="R20" s="32" t="s">
        <v>37</v>
      </c>
      <c r="S20" s="15"/>
      <c r="T20" s="17"/>
      <c r="U20" s="32" t="s">
        <v>37</v>
      </c>
      <c r="V20" s="18"/>
      <c r="W20" s="285"/>
      <c r="X20" s="289"/>
      <c r="Y20" s="254">
        <f t="shared" si="0"/>
        <v>0</v>
      </c>
      <c r="Z20" s="253"/>
      <c r="AA20" s="290"/>
      <c r="AB20" s="286"/>
      <c r="AC20" s="240">
        <f t="shared" si="1"/>
        <v>0</v>
      </c>
      <c r="AD20" s="241"/>
      <c r="AE20" s="241"/>
      <c r="AF20" s="242"/>
      <c r="AG20" s="285"/>
      <c r="AH20" s="286"/>
      <c r="AI20" s="287"/>
      <c r="AJ20" s="285"/>
      <c r="AK20" s="287"/>
    </row>
    <row r="21" spans="3:37" s="23" customFormat="1" ht="20.25" customHeight="1" x14ac:dyDescent="0.15">
      <c r="C21" s="292"/>
      <c r="D21" s="30" t="s">
        <v>39</v>
      </c>
      <c r="E21" s="13"/>
      <c r="F21" s="35" t="s">
        <v>32</v>
      </c>
      <c r="G21" s="14"/>
      <c r="H21" s="32" t="s">
        <v>37</v>
      </c>
      <c r="I21" s="15"/>
      <c r="J21" s="33" t="s">
        <v>38</v>
      </c>
      <c r="K21" s="16"/>
      <c r="L21" s="32" t="s">
        <v>37</v>
      </c>
      <c r="M21" s="15"/>
      <c r="N21" s="17"/>
      <c r="O21" s="32" t="s">
        <v>37</v>
      </c>
      <c r="P21" s="15"/>
      <c r="Q21" s="17"/>
      <c r="R21" s="32" t="s">
        <v>37</v>
      </c>
      <c r="S21" s="15"/>
      <c r="T21" s="17"/>
      <c r="U21" s="32" t="s">
        <v>37</v>
      </c>
      <c r="V21" s="18"/>
      <c r="W21" s="285"/>
      <c r="X21" s="289"/>
      <c r="Y21" s="254">
        <f t="shared" si="0"/>
        <v>0</v>
      </c>
      <c r="Z21" s="253"/>
      <c r="AA21" s="290"/>
      <c r="AB21" s="286"/>
      <c r="AC21" s="240">
        <f t="shared" si="1"/>
        <v>0</v>
      </c>
      <c r="AD21" s="241"/>
      <c r="AE21" s="241"/>
      <c r="AF21" s="242"/>
      <c r="AG21" s="285"/>
      <c r="AH21" s="286"/>
      <c r="AI21" s="287"/>
      <c r="AJ21" s="285"/>
      <c r="AK21" s="287"/>
    </row>
    <row r="22" spans="3:37" s="23" customFormat="1" ht="20.25" customHeight="1" x14ac:dyDescent="0.15">
      <c r="C22" s="292"/>
      <c r="D22" s="30" t="s">
        <v>40</v>
      </c>
      <c r="E22" s="13"/>
      <c r="F22" s="35" t="s">
        <v>32</v>
      </c>
      <c r="G22" s="14"/>
      <c r="H22" s="32" t="s">
        <v>37</v>
      </c>
      <c r="I22" s="15"/>
      <c r="J22" s="33" t="s">
        <v>38</v>
      </c>
      <c r="K22" s="16"/>
      <c r="L22" s="32" t="s">
        <v>37</v>
      </c>
      <c r="M22" s="15"/>
      <c r="N22" s="17"/>
      <c r="O22" s="32" t="s">
        <v>37</v>
      </c>
      <c r="P22" s="15"/>
      <c r="Q22" s="17"/>
      <c r="R22" s="32" t="s">
        <v>37</v>
      </c>
      <c r="S22" s="15"/>
      <c r="T22" s="17"/>
      <c r="U22" s="32" t="s">
        <v>37</v>
      </c>
      <c r="V22" s="18"/>
      <c r="W22" s="285"/>
      <c r="X22" s="289"/>
      <c r="Y22" s="254">
        <f t="shared" si="0"/>
        <v>0</v>
      </c>
      <c r="Z22" s="253"/>
      <c r="AA22" s="290"/>
      <c r="AB22" s="287"/>
      <c r="AC22" s="240">
        <f t="shared" si="1"/>
        <v>0</v>
      </c>
      <c r="AD22" s="241"/>
      <c r="AE22" s="241"/>
      <c r="AF22" s="242"/>
      <c r="AG22" s="285"/>
      <c r="AH22" s="286"/>
      <c r="AI22" s="287"/>
      <c r="AJ22" s="285"/>
      <c r="AK22" s="287"/>
    </row>
    <row r="23" spans="3:37" s="23" customFormat="1" ht="20.25" customHeight="1" x14ac:dyDescent="0.15">
      <c r="C23" s="292"/>
      <c r="D23" s="30" t="s">
        <v>41</v>
      </c>
      <c r="E23" s="13"/>
      <c r="F23" s="35" t="s">
        <v>32</v>
      </c>
      <c r="G23" s="14"/>
      <c r="H23" s="32" t="s">
        <v>37</v>
      </c>
      <c r="I23" s="15"/>
      <c r="J23" s="33" t="s">
        <v>38</v>
      </c>
      <c r="K23" s="16"/>
      <c r="L23" s="32" t="s">
        <v>37</v>
      </c>
      <c r="M23" s="15"/>
      <c r="N23" s="17"/>
      <c r="O23" s="32" t="s">
        <v>37</v>
      </c>
      <c r="P23" s="15"/>
      <c r="Q23" s="17"/>
      <c r="R23" s="32" t="s">
        <v>37</v>
      </c>
      <c r="S23" s="15"/>
      <c r="T23" s="17"/>
      <c r="U23" s="32" t="s">
        <v>37</v>
      </c>
      <c r="V23" s="18"/>
      <c r="W23" s="285"/>
      <c r="X23" s="289"/>
      <c r="Y23" s="254">
        <f t="shared" si="0"/>
        <v>0</v>
      </c>
      <c r="Z23" s="253"/>
      <c r="AA23" s="290"/>
      <c r="AB23" s="287"/>
      <c r="AC23" s="240">
        <f t="shared" si="1"/>
        <v>0</v>
      </c>
      <c r="AD23" s="241"/>
      <c r="AE23" s="241"/>
      <c r="AF23" s="242"/>
      <c r="AG23" s="285"/>
      <c r="AH23" s="286"/>
      <c r="AI23" s="287"/>
      <c r="AJ23" s="285"/>
      <c r="AK23" s="287"/>
    </row>
    <row r="24" spans="3:37" s="23" customFormat="1" ht="20.25" customHeight="1" thickBot="1" x14ac:dyDescent="0.2">
      <c r="C24" s="293"/>
      <c r="D24" s="30" t="s">
        <v>42</v>
      </c>
      <c r="E24" s="13"/>
      <c r="F24" s="35" t="s">
        <v>32</v>
      </c>
      <c r="G24" s="17"/>
      <c r="H24" s="32" t="s">
        <v>37</v>
      </c>
      <c r="I24" s="19"/>
      <c r="J24" s="33" t="s">
        <v>38</v>
      </c>
      <c r="K24" s="16"/>
      <c r="L24" s="32" t="s">
        <v>37</v>
      </c>
      <c r="M24" s="15"/>
      <c r="N24" s="17"/>
      <c r="O24" s="32" t="s">
        <v>37</v>
      </c>
      <c r="P24" s="15"/>
      <c r="Q24" s="17"/>
      <c r="R24" s="32" t="s">
        <v>37</v>
      </c>
      <c r="S24" s="15"/>
      <c r="T24" s="17"/>
      <c r="U24" s="32" t="s">
        <v>37</v>
      </c>
      <c r="V24" s="20"/>
      <c r="W24" s="283"/>
      <c r="X24" s="284"/>
      <c r="Y24" s="254">
        <f t="shared" si="0"/>
        <v>0</v>
      </c>
      <c r="Z24" s="253"/>
      <c r="AA24" s="288"/>
      <c r="AB24" s="282"/>
      <c r="AC24" s="240">
        <f t="shared" si="1"/>
        <v>0</v>
      </c>
      <c r="AD24" s="241"/>
      <c r="AE24" s="241"/>
      <c r="AF24" s="242"/>
      <c r="AG24" s="280"/>
      <c r="AH24" s="281"/>
      <c r="AI24" s="282"/>
      <c r="AJ24" s="280"/>
      <c r="AK24" s="282"/>
    </row>
    <row r="25" spans="3:37" s="23" customFormat="1" ht="20.25" customHeight="1" thickBot="1" x14ac:dyDescent="0.2">
      <c r="C25" s="226" t="s">
        <v>33</v>
      </c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36"/>
      <c r="V25" s="36"/>
      <c r="W25" s="228" t="str">
        <f>IF((SUM(W18:X24)=0),"0",SUM(W18:X24))</f>
        <v>0</v>
      </c>
      <c r="X25" s="228">
        <f>SUM(X18:X24)</f>
        <v>0</v>
      </c>
      <c r="Y25" s="238" t="str">
        <f>IF((SUM(Y18:Z24)=0),"0",SUM(Y18:Z24))</f>
        <v>0</v>
      </c>
      <c r="Z25" s="239"/>
      <c r="AA25" s="238" t="str">
        <f>IF((SUM(AA18:AB24)=0),"0",SUM(AA18:AB24))</f>
        <v>0</v>
      </c>
      <c r="AB25" s="243"/>
      <c r="AC25" s="238" t="str">
        <f>IF((SUM(AC18:AF24)=0),"0",SUM(AC18:AF24))</f>
        <v>0</v>
      </c>
      <c r="AD25" s="243"/>
      <c r="AE25" s="243"/>
      <c r="AF25" s="239"/>
      <c r="AG25" s="238" t="str">
        <f>IF((SUM(AG18:AI24)=0),"0",SUM(AG18:AI24))</f>
        <v>0</v>
      </c>
      <c r="AH25" s="243"/>
      <c r="AI25" s="239"/>
      <c r="AJ25" s="238" t="str">
        <f>IF((SUM(AJ18:AJ24)=0),"0",SUM(AJ18:AJ24))</f>
        <v>0</v>
      </c>
      <c r="AK25" s="239"/>
    </row>
    <row r="26" spans="3:37" ht="20.25" customHeight="1" x14ac:dyDescent="0.15">
      <c r="AK26" s="181"/>
    </row>
    <row r="27" spans="3:37" s="22" customFormat="1" ht="24.75" customHeight="1" thickBot="1" x14ac:dyDescent="0.2">
      <c r="C27" s="26" t="s">
        <v>43</v>
      </c>
      <c r="E27" s="26"/>
      <c r="F27" s="23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7"/>
      <c r="Z27" s="27"/>
      <c r="AA27" s="27" t="s">
        <v>12</v>
      </c>
    </row>
    <row r="28" spans="3:37" s="28" customFormat="1" ht="21.75" customHeight="1" x14ac:dyDescent="0.15">
      <c r="D28" s="29"/>
      <c r="E28" s="255" t="s">
        <v>13</v>
      </c>
      <c r="F28" s="257"/>
      <c r="G28" s="255" t="s">
        <v>14</v>
      </c>
      <c r="H28" s="256"/>
      <c r="I28" s="256"/>
      <c r="J28" s="256"/>
      <c r="K28" s="256"/>
      <c r="L28" s="256"/>
      <c r="M28" s="257"/>
      <c r="N28" s="275" t="s">
        <v>15</v>
      </c>
      <c r="O28" s="276"/>
      <c r="P28" s="277"/>
      <c r="Q28" s="255" t="s">
        <v>16</v>
      </c>
      <c r="R28" s="256"/>
      <c r="S28" s="257"/>
      <c r="T28" s="275" t="s">
        <v>17</v>
      </c>
      <c r="U28" s="276"/>
      <c r="V28" s="277"/>
      <c r="W28" s="255" t="s">
        <v>18</v>
      </c>
      <c r="X28" s="258"/>
      <c r="Y28" s="259" t="s">
        <v>19</v>
      </c>
      <c r="Z28" s="260"/>
      <c r="AA28" s="269" t="s">
        <v>20</v>
      </c>
      <c r="AB28" s="257"/>
      <c r="AC28" s="255" t="s">
        <v>21</v>
      </c>
      <c r="AD28" s="256"/>
      <c r="AE28" s="256"/>
      <c r="AF28" s="257"/>
      <c r="AG28" s="255" t="s">
        <v>22</v>
      </c>
      <c r="AH28" s="256"/>
      <c r="AI28" s="257"/>
      <c r="AJ28" s="255" t="s">
        <v>23</v>
      </c>
      <c r="AK28" s="257"/>
    </row>
    <row r="29" spans="3:37" s="170" customFormat="1" ht="41.25" customHeight="1" x14ac:dyDescent="0.15">
      <c r="C29" s="171" t="s">
        <v>78</v>
      </c>
      <c r="D29" s="172"/>
      <c r="E29" s="173"/>
      <c r="F29" s="174"/>
      <c r="G29" s="173"/>
      <c r="H29" s="174"/>
      <c r="I29" s="174"/>
      <c r="J29" s="174"/>
      <c r="K29" s="174"/>
      <c r="L29" s="174"/>
      <c r="M29" s="175"/>
      <c r="N29" s="176"/>
      <c r="O29" s="177"/>
      <c r="P29" s="178"/>
      <c r="Q29" s="261" t="s">
        <v>24</v>
      </c>
      <c r="R29" s="262"/>
      <c r="S29" s="263"/>
      <c r="T29" s="176"/>
      <c r="U29" s="177"/>
      <c r="V29" s="178"/>
      <c r="W29" s="264" t="s">
        <v>79</v>
      </c>
      <c r="X29" s="265"/>
      <c r="Y29" s="266" t="s">
        <v>26</v>
      </c>
      <c r="Z29" s="265"/>
      <c r="AA29" s="201" t="s">
        <v>94</v>
      </c>
      <c r="AB29" s="178" t="s">
        <v>76</v>
      </c>
      <c r="AC29" s="264" t="s">
        <v>26</v>
      </c>
      <c r="AD29" s="267"/>
      <c r="AE29" s="267"/>
      <c r="AF29" s="268"/>
      <c r="AG29" s="264" t="s">
        <v>26</v>
      </c>
      <c r="AH29" s="267"/>
      <c r="AI29" s="268"/>
      <c r="AJ29" s="264" t="s">
        <v>26</v>
      </c>
      <c r="AK29" s="268"/>
    </row>
    <row r="30" spans="3:37" s="23" customFormat="1" ht="20.25" customHeight="1" x14ac:dyDescent="0.15">
      <c r="C30" s="250" t="s">
        <v>27</v>
      </c>
      <c r="D30" s="30" t="s">
        <v>28</v>
      </c>
      <c r="E30" s="50">
        <f>E18</f>
        <v>0</v>
      </c>
      <c r="F30" s="39" t="s">
        <v>29</v>
      </c>
      <c r="G30" s="229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1"/>
      <c r="W30" s="273">
        <f>'控除集計（子メータ用）'!K35</f>
        <v>0</v>
      </c>
      <c r="X30" s="271"/>
      <c r="Y30" s="270">
        <f>'控除集計（子メータ用）'!L35</f>
        <v>0</v>
      </c>
      <c r="Z30" s="271"/>
      <c r="AA30" s="270"/>
      <c r="AB30" s="272"/>
      <c r="AC30" s="273">
        <f>Y30+AA30</f>
        <v>0</v>
      </c>
      <c r="AD30" s="272"/>
      <c r="AE30" s="272"/>
      <c r="AF30" s="274"/>
      <c r="AG30" s="273"/>
      <c r="AH30" s="272"/>
      <c r="AI30" s="274"/>
      <c r="AJ30" s="273">
        <f>AC30+AG30</f>
        <v>0</v>
      </c>
      <c r="AK30" s="274"/>
    </row>
    <row r="31" spans="3:37" s="23" customFormat="1" ht="20.25" customHeight="1" x14ac:dyDescent="0.15">
      <c r="C31" s="251"/>
      <c r="D31" s="30" t="s">
        <v>35</v>
      </c>
      <c r="E31" s="50">
        <f t="shared" ref="E31:E36" si="2">E19</f>
        <v>0</v>
      </c>
      <c r="F31" s="38" t="s">
        <v>32</v>
      </c>
      <c r="G31" s="232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4"/>
      <c r="W31" s="273">
        <f>'控除集計（子メータ用）'!S35</f>
        <v>0</v>
      </c>
      <c r="X31" s="271"/>
      <c r="Y31" s="270">
        <f>'控除集計（子メータ用）'!T35</f>
        <v>0</v>
      </c>
      <c r="Z31" s="271"/>
      <c r="AA31" s="270"/>
      <c r="AB31" s="272"/>
      <c r="AC31" s="273">
        <f t="shared" ref="AC31:AC36" si="3">Y31+AA31</f>
        <v>0</v>
      </c>
      <c r="AD31" s="272"/>
      <c r="AE31" s="272"/>
      <c r="AF31" s="274"/>
      <c r="AG31" s="273"/>
      <c r="AH31" s="272"/>
      <c r="AI31" s="274"/>
      <c r="AJ31" s="273">
        <f t="shared" ref="AJ31:AJ36" si="4">AC31+AG31</f>
        <v>0</v>
      </c>
      <c r="AK31" s="274"/>
    </row>
    <row r="32" spans="3:37" s="23" customFormat="1" ht="20.25" customHeight="1" x14ac:dyDescent="0.15">
      <c r="C32" s="251"/>
      <c r="D32" s="30" t="s">
        <v>36</v>
      </c>
      <c r="E32" s="50">
        <f t="shared" si="2"/>
        <v>0</v>
      </c>
      <c r="F32" s="38" t="s">
        <v>32</v>
      </c>
      <c r="G32" s="232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4"/>
      <c r="W32" s="273">
        <f>'控除集計（子メータ用）'!AA35</f>
        <v>0</v>
      </c>
      <c r="X32" s="271"/>
      <c r="Y32" s="270">
        <f>'控除集計（子メータ用）'!AB35</f>
        <v>0</v>
      </c>
      <c r="Z32" s="271"/>
      <c r="AA32" s="270"/>
      <c r="AB32" s="272"/>
      <c r="AC32" s="273">
        <f t="shared" si="3"/>
        <v>0</v>
      </c>
      <c r="AD32" s="272"/>
      <c r="AE32" s="272"/>
      <c r="AF32" s="274"/>
      <c r="AG32" s="273"/>
      <c r="AH32" s="272"/>
      <c r="AI32" s="274"/>
      <c r="AJ32" s="273">
        <f t="shared" si="4"/>
        <v>0</v>
      </c>
      <c r="AK32" s="274"/>
    </row>
    <row r="33" spans="3:37" s="23" customFormat="1" ht="20.25" customHeight="1" x14ac:dyDescent="0.15">
      <c r="C33" s="251"/>
      <c r="D33" s="30" t="s">
        <v>39</v>
      </c>
      <c r="E33" s="50">
        <f t="shared" si="2"/>
        <v>0</v>
      </c>
      <c r="F33" s="38" t="s">
        <v>32</v>
      </c>
      <c r="G33" s="232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4"/>
      <c r="W33" s="273">
        <f>'控除集計（子メータ用）'!AI35</f>
        <v>0</v>
      </c>
      <c r="X33" s="271"/>
      <c r="Y33" s="270">
        <f>'控除集計（子メータ用）'!AJ35</f>
        <v>0</v>
      </c>
      <c r="Z33" s="271"/>
      <c r="AA33" s="270"/>
      <c r="AB33" s="272"/>
      <c r="AC33" s="273">
        <f t="shared" si="3"/>
        <v>0</v>
      </c>
      <c r="AD33" s="272"/>
      <c r="AE33" s="272"/>
      <c r="AF33" s="274"/>
      <c r="AG33" s="273"/>
      <c r="AH33" s="272"/>
      <c r="AI33" s="274"/>
      <c r="AJ33" s="273">
        <f t="shared" si="4"/>
        <v>0</v>
      </c>
      <c r="AK33" s="274"/>
    </row>
    <row r="34" spans="3:37" s="23" customFormat="1" ht="20.25" customHeight="1" x14ac:dyDescent="0.15">
      <c r="C34" s="251"/>
      <c r="D34" s="30" t="s">
        <v>40</v>
      </c>
      <c r="E34" s="50">
        <f t="shared" si="2"/>
        <v>0</v>
      </c>
      <c r="F34" s="38" t="s">
        <v>32</v>
      </c>
      <c r="G34" s="232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4"/>
      <c r="W34" s="273">
        <f>'控除集計（子メータ用）'!AQ35</f>
        <v>0</v>
      </c>
      <c r="X34" s="271"/>
      <c r="Y34" s="270">
        <f>'控除集計（子メータ用）'!AR35</f>
        <v>0</v>
      </c>
      <c r="Z34" s="271"/>
      <c r="AA34" s="270"/>
      <c r="AB34" s="272"/>
      <c r="AC34" s="273">
        <f t="shared" si="3"/>
        <v>0</v>
      </c>
      <c r="AD34" s="272"/>
      <c r="AE34" s="272"/>
      <c r="AF34" s="274"/>
      <c r="AG34" s="273"/>
      <c r="AH34" s="272"/>
      <c r="AI34" s="274"/>
      <c r="AJ34" s="273">
        <f t="shared" si="4"/>
        <v>0</v>
      </c>
      <c r="AK34" s="274"/>
    </row>
    <row r="35" spans="3:37" s="23" customFormat="1" ht="20.25" customHeight="1" x14ac:dyDescent="0.15">
      <c r="C35" s="251"/>
      <c r="D35" s="30" t="s">
        <v>41</v>
      </c>
      <c r="E35" s="50">
        <f t="shared" si="2"/>
        <v>0</v>
      </c>
      <c r="F35" s="38" t="s">
        <v>32</v>
      </c>
      <c r="G35" s="232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4"/>
      <c r="W35" s="273">
        <f>'控除集計（子メータ用）'!AY35</f>
        <v>0</v>
      </c>
      <c r="X35" s="271"/>
      <c r="Y35" s="270">
        <f>'控除集計（子メータ用）'!AZ35</f>
        <v>0</v>
      </c>
      <c r="Z35" s="271"/>
      <c r="AA35" s="270"/>
      <c r="AB35" s="272"/>
      <c r="AC35" s="273">
        <f t="shared" si="3"/>
        <v>0</v>
      </c>
      <c r="AD35" s="272"/>
      <c r="AE35" s="272"/>
      <c r="AF35" s="274"/>
      <c r="AG35" s="273"/>
      <c r="AH35" s="272"/>
      <c r="AI35" s="274"/>
      <c r="AJ35" s="273">
        <f t="shared" si="4"/>
        <v>0</v>
      </c>
      <c r="AK35" s="274"/>
    </row>
    <row r="36" spans="3:37" s="23" customFormat="1" ht="20.25" customHeight="1" thickBot="1" x14ac:dyDescent="0.2">
      <c r="C36" s="252"/>
      <c r="D36" s="30" t="s">
        <v>42</v>
      </c>
      <c r="E36" s="50">
        <f t="shared" si="2"/>
        <v>0</v>
      </c>
      <c r="F36" s="38" t="s">
        <v>32</v>
      </c>
      <c r="G36" s="235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7"/>
      <c r="W36" s="278">
        <f>'控除集計（子メータ用）'!BG35</f>
        <v>0</v>
      </c>
      <c r="X36" s="279"/>
      <c r="Y36" s="270">
        <f>'控除集計（子メータ用）'!BH35</f>
        <v>0</v>
      </c>
      <c r="Z36" s="271"/>
      <c r="AA36" s="270"/>
      <c r="AB36" s="272"/>
      <c r="AC36" s="273">
        <f t="shared" si="3"/>
        <v>0</v>
      </c>
      <c r="AD36" s="272"/>
      <c r="AE36" s="272"/>
      <c r="AF36" s="274"/>
      <c r="AG36" s="273"/>
      <c r="AH36" s="272"/>
      <c r="AI36" s="274"/>
      <c r="AJ36" s="273">
        <f t="shared" si="4"/>
        <v>0</v>
      </c>
      <c r="AK36" s="274"/>
    </row>
    <row r="37" spans="3:37" s="23" customFormat="1" ht="20.25" customHeight="1" thickBot="1" x14ac:dyDescent="0.2">
      <c r="C37" s="226" t="s">
        <v>33</v>
      </c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36"/>
      <c r="V37" s="36"/>
      <c r="W37" s="228" t="str">
        <f>IF((SUM(W30:X36)=0),"0",SUM(W30:X36))</f>
        <v>0</v>
      </c>
      <c r="X37" s="228">
        <f>SUM(X30:X36)</f>
        <v>0</v>
      </c>
      <c r="Y37" s="238" t="str">
        <f>IF((SUM(Y30:Z36)=0),"0",SUM(Y30:Z36))</f>
        <v>0</v>
      </c>
      <c r="Z37" s="239"/>
      <c r="AA37" s="238" t="str">
        <f>IF((SUM(AA30:AB36)=0),"0",SUM(AA30:AB36))</f>
        <v>0</v>
      </c>
      <c r="AB37" s="243"/>
      <c r="AC37" s="238" t="str">
        <f>IF((SUM(AC30:AF36)=0),"0",SUM(AC30:AF36))</f>
        <v>0</v>
      </c>
      <c r="AD37" s="243"/>
      <c r="AE37" s="243"/>
      <c r="AF37" s="239"/>
      <c r="AG37" s="238" t="str">
        <f>IF((SUM(AG30:AI36)=0),"0",SUM(AG30:AI36))</f>
        <v>0</v>
      </c>
      <c r="AH37" s="243"/>
      <c r="AI37" s="239"/>
      <c r="AJ37" s="238" t="str">
        <f>IF((SUM(AJ30:AJ36)=0),"0",SUM(AJ30:AJ36))</f>
        <v>0</v>
      </c>
      <c r="AK37" s="239"/>
    </row>
    <row r="38" spans="3:37" ht="19.5" customHeight="1" x14ac:dyDescent="0.15"/>
    <row r="39" spans="3:37" ht="19.5" customHeight="1" x14ac:dyDescent="0.15"/>
    <row r="40" spans="3:37" ht="45" customHeight="1" x14ac:dyDescent="0.15"/>
    <row r="41" spans="3:37" ht="19.5" customHeight="1" x14ac:dyDescent="0.15"/>
    <row r="42" spans="3:37" ht="19.5" customHeight="1" x14ac:dyDescent="0.15"/>
    <row r="43" spans="3:37" ht="19.5" customHeight="1" x14ac:dyDescent="0.15"/>
    <row r="44" spans="3:37" ht="19.5" customHeight="1" x14ac:dyDescent="0.15"/>
    <row r="45" spans="3:37" ht="19.5" customHeight="1" x14ac:dyDescent="0.15"/>
    <row r="46" spans="3:37" ht="19.5" customHeight="1" x14ac:dyDescent="0.15"/>
    <row r="47" spans="3:37" ht="26.25" customHeight="1" thickBot="1" x14ac:dyDescent="0.2">
      <c r="C47" s="26" t="s">
        <v>45</v>
      </c>
      <c r="E47" s="26"/>
      <c r="F47" s="25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Z47" s="27"/>
      <c r="AA47" s="27" t="s">
        <v>12</v>
      </c>
    </row>
    <row r="48" spans="3:37" s="28" customFormat="1" ht="21.75" customHeight="1" x14ac:dyDescent="0.15">
      <c r="D48" s="29"/>
      <c r="E48" s="255" t="s">
        <v>13</v>
      </c>
      <c r="F48" s="257"/>
      <c r="G48" s="255" t="s">
        <v>14</v>
      </c>
      <c r="H48" s="256"/>
      <c r="I48" s="256"/>
      <c r="J48" s="256"/>
      <c r="K48" s="256"/>
      <c r="L48" s="256"/>
      <c r="M48" s="257"/>
      <c r="N48" s="275" t="s">
        <v>15</v>
      </c>
      <c r="O48" s="276"/>
      <c r="P48" s="277"/>
      <c r="Q48" s="255" t="s">
        <v>16</v>
      </c>
      <c r="R48" s="256"/>
      <c r="S48" s="257"/>
      <c r="T48" s="275" t="s">
        <v>17</v>
      </c>
      <c r="U48" s="276"/>
      <c r="V48" s="277"/>
      <c r="W48" s="255" t="s">
        <v>18</v>
      </c>
      <c r="X48" s="258"/>
      <c r="Y48" s="259" t="s">
        <v>19</v>
      </c>
      <c r="Z48" s="260"/>
      <c r="AA48" s="269" t="s">
        <v>20</v>
      </c>
      <c r="AB48" s="257"/>
      <c r="AC48" s="255" t="s">
        <v>21</v>
      </c>
      <c r="AD48" s="256"/>
      <c r="AE48" s="256"/>
      <c r="AF48" s="257"/>
      <c r="AG48" s="255" t="s">
        <v>22</v>
      </c>
      <c r="AH48" s="256"/>
      <c r="AI48" s="257"/>
      <c r="AJ48" s="255" t="s">
        <v>23</v>
      </c>
      <c r="AK48" s="257"/>
    </row>
    <row r="49" spans="2:37" s="170" customFormat="1" ht="41.25" customHeight="1" x14ac:dyDescent="0.15">
      <c r="C49" s="171" t="s">
        <v>0</v>
      </c>
      <c r="D49" s="172"/>
      <c r="E49" s="173"/>
      <c r="F49" s="174"/>
      <c r="G49" s="173"/>
      <c r="H49" s="174"/>
      <c r="I49" s="174"/>
      <c r="J49" s="174"/>
      <c r="K49" s="174"/>
      <c r="L49" s="174"/>
      <c r="M49" s="175"/>
      <c r="N49" s="176"/>
      <c r="O49" s="177"/>
      <c r="P49" s="178"/>
      <c r="Q49" s="261" t="s">
        <v>24</v>
      </c>
      <c r="R49" s="262"/>
      <c r="S49" s="263"/>
      <c r="T49" s="176"/>
      <c r="U49" s="177"/>
      <c r="V49" s="178"/>
      <c r="W49" s="264" t="s">
        <v>25</v>
      </c>
      <c r="X49" s="265"/>
      <c r="Y49" s="266" t="s">
        <v>26</v>
      </c>
      <c r="Z49" s="265"/>
      <c r="AA49" s="201" t="s">
        <v>94</v>
      </c>
      <c r="AB49" s="178" t="s">
        <v>77</v>
      </c>
      <c r="AC49" s="264" t="s">
        <v>26</v>
      </c>
      <c r="AD49" s="267"/>
      <c r="AE49" s="267"/>
      <c r="AF49" s="268"/>
      <c r="AG49" s="264" t="s">
        <v>26</v>
      </c>
      <c r="AH49" s="267"/>
      <c r="AI49" s="268"/>
      <c r="AJ49" s="264" t="s">
        <v>26</v>
      </c>
      <c r="AK49" s="268"/>
    </row>
    <row r="50" spans="2:37" s="23" customFormat="1" ht="20.25" customHeight="1" x14ac:dyDescent="0.15">
      <c r="C50" s="250" t="s">
        <v>27</v>
      </c>
      <c r="D50" s="30" t="s">
        <v>28</v>
      </c>
      <c r="E50" s="50">
        <f>E18</f>
        <v>0</v>
      </c>
      <c r="F50" s="54" t="s">
        <v>29</v>
      </c>
      <c r="G50" s="55">
        <f>G18</f>
        <v>0</v>
      </c>
      <c r="H50" s="58" t="s">
        <v>30</v>
      </c>
      <c r="I50" s="53">
        <f>I18</f>
        <v>0</v>
      </c>
      <c r="J50" s="59" t="s">
        <v>31</v>
      </c>
      <c r="K50" s="53">
        <f t="shared" ref="K50:K56" si="5">K18</f>
        <v>0</v>
      </c>
      <c r="L50" s="58" t="s">
        <v>30</v>
      </c>
      <c r="M50" s="51">
        <f t="shared" ref="M50:N56" si="6">M18</f>
        <v>0</v>
      </c>
      <c r="N50" s="52">
        <f t="shared" si="6"/>
        <v>0</v>
      </c>
      <c r="O50" s="58" t="s">
        <v>30</v>
      </c>
      <c r="P50" s="51">
        <f t="shared" ref="P50:Q56" si="7">P18</f>
        <v>0</v>
      </c>
      <c r="Q50" s="52">
        <f t="shared" si="7"/>
        <v>0</v>
      </c>
      <c r="R50" s="60" t="s">
        <v>30</v>
      </c>
      <c r="S50" s="51">
        <f t="shared" ref="S50:T56" si="8">S18</f>
        <v>0</v>
      </c>
      <c r="T50" s="52">
        <f t="shared" si="8"/>
        <v>0</v>
      </c>
      <c r="U50" s="58" t="s">
        <v>30</v>
      </c>
      <c r="V50" s="51">
        <f t="shared" ref="V50:V56" si="9">V18</f>
        <v>0</v>
      </c>
      <c r="W50" s="240">
        <f>W18-W30</f>
        <v>0</v>
      </c>
      <c r="X50" s="253"/>
      <c r="Y50" s="254">
        <f t="shared" ref="Y50:Y56" si="10">AC50-AA50</f>
        <v>0</v>
      </c>
      <c r="Z50" s="253"/>
      <c r="AA50" s="254">
        <f t="shared" ref="AA50:AA56" si="11">AA18-AA30</f>
        <v>0</v>
      </c>
      <c r="AB50" s="241"/>
      <c r="AC50" s="240">
        <f t="shared" ref="AC50:AC56" si="12">AJ50-AG50</f>
        <v>0</v>
      </c>
      <c r="AD50" s="241"/>
      <c r="AE50" s="241"/>
      <c r="AF50" s="242"/>
      <c r="AG50" s="240">
        <f t="shared" ref="AG50:AG56" si="13">AG18-AG30</f>
        <v>0</v>
      </c>
      <c r="AH50" s="241"/>
      <c r="AI50" s="242"/>
      <c r="AJ50" s="240">
        <f t="shared" ref="AJ50:AJ56" si="14">AJ18-AJ30</f>
        <v>0</v>
      </c>
      <c r="AK50" s="242"/>
    </row>
    <row r="51" spans="2:37" s="23" customFormat="1" ht="20.25" customHeight="1" x14ac:dyDescent="0.15">
      <c r="C51" s="251"/>
      <c r="D51" s="30" t="s">
        <v>35</v>
      </c>
      <c r="E51" s="50">
        <f t="shared" ref="E51:E56" si="15">E19</f>
        <v>0</v>
      </c>
      <c r="F51" s="61" t="s">
        <v>32</v>
      </c>
      <c r="G51" s="55">
        <f t="shared" ref="G51:I56" si="16">G19</f>
        <v>0</v>
      </c>
      <c r="H51" s="58" t="s">
        <v>30</v>
      </c>
      <c r="I51" s="53">
        <f t="shared" si="16"/>
        <v>0</v>
      </c>
      <c r="J51" s="59" t="s">
        <v>31</v>
      </c>
      <c r="K51" s="53">
        <f t="shared" si="5"/>
        <v>0</v>
      </c>
      <c r="L51" s="58" t="s">
        <v>30</v>
      </c>
      <c r="M51" s="53">
        <f t="shared" si="6"/>
        <v>0</v>
      </c>
      <c r="N51" s="52">
        <f t="shared" si="6"/>
        <v>0</v>
      </c>
      <c r="O51" s="58" t="s">
        <v>30</v>
      </c>
      <c r="P51" s="53">
        <f t="shared" si="7"/>
        <v>0</v>
      </c>
      <c r="Q51" s="52">
        <f t="shared" si="7"/>
        <v>0</v>
      </c>
      <c r="R51" s="58" t="s">
        <v>30</v>
      </c>
      <c r="S51" s="53">
        <f t="shared" si="8"/>
        <v>0</v>
      </c>
      <c r="T51" s="52">
        <f t="shared" si="8"/>
        <v>0</v>
      </c>
      <c r="U51" s="58" t="s">
        <v>30</v>
      </c>
      <c r="V51" s="51">
        <f t="shared" si="9"/>
        <v>0</v>
      </c>
      <c r="W51" s="240">
        <f t="shared" ref="W51:W56" si="17">W19-W31</f>
        <v>0</v>
      </c>
      <c r="X51" s="253"/>
      <c r="Y51" s="254">
        <f t="shared" si="10"/>
        <v>0</v>
      </c>
      <c r="Z51" s="253"/>
      <c r="AA51" s="254">
        <f t="shared" si="11"/>
        <v>0</v>
      </c>
      <c r="AB51" s="242"/>
      <c r="AC51" s="240">
        <f t="shared" si="12"/>
        <v>0</v>
      </c>
      <c r="AD51" s="241"/>
      <c r="AE51" s="241"/>
      <c r="AF51" s="242"/>
      <c r="AG51" s="240">
        <f t="shared" si="13"/>
        <v>0</v>
      </c>
      <c r="AH51" s="241"/>
      <c r="AI51" s="242"/>
      <c r="AJ51" s="240">
        <f t="shared" si="14"/>
        <v>0</v>
      </c>
      <c r="AK51" s="242"/>
    </row>
    <row r="52" spans="2:37" s="23" customFormat="1" ht="20.25" customHeight="1" x14ac:dyDescent="0.15">
      <c r="C52" s="251"/>
      <c r="D52" s="30" t="s">
        <v>36</v>
      </c>
      <c r="E52" s="50">
        <f t="shared" si="15"/>
        <v>0</v>
      </c>
      <c r="F52" s="61" t="s">
        <v>32</v>
      </c>
      <c r="G52" s="55">
        <f t="shared" si="16"/>
        <v>0</v>
      </c>
      <c r="H52" s="58" t="s">
        <v>37</v>
      </c>
      <c r="I52" s="53">
        <f t="shared" si="16"/>
        <v>0</v>
      </c>
      <c r="J52" s="59" t="s">
        <v>38</v>
      </c>
      <c r="K52" s="53">
        <f t="shared" si="5"/>
        <v>0</v>
      </c>
      <c r="L52" s="58" t="s">
        <v>37</v>
      </c>
      <c r="M52" s="53">
        <f t="shared" si="6"/>
        <v>0</v>
      </c>
      <c r="N52" s="52">
        <f t="shared" si="6"/>
        <v>0</v>
      </c>
      <c r="O52" s="58" t="s">
        <v>37</v>
      </c>
      <c r="P52" s="53">
        <f t="shared" si="7"/>
        <v>0</v>
      </c>
      <c r="Q52" s="52">
        <f t="shared" si="7"/>
        <v>0</v>
      </c>
      <c r="R52" s="58" t="s">
        <v>37</v>
      </c>
      <c r="S52" s="53">
        <f t="shared" si="8"/>
        <v>0</v>
      </c>
      <c r="T52" s="52">
        <f t="shared" si="8"/>
        <v>0</v>
      </c>
      <c r="U52" s="58" t="s">
        <v>37</v>
      </c>
      <c r="V52" s="51">
        <f t="shared" si="9"/>
        <v>0</v>
      </c>
      <c r="W52" s="240">
        <f t="shared" si="17"/>
        <v>0</v>
      </c>
      <c r="X52" s="253"/>
      <c r="Y52" s="254">
        <f t="shared" si="10"/>
        <v>0</v>
      </c>
      <c r="Z52" s="253"/>
      <c r="AA52" s="254">
        <f t="shared" si="11"/>
        <v>0</v>
      </c>
      <c r="AB52" s="242"/>
      <c r="AC52" s="240">
        <f t="shared" si="12"/>
        <v>0</v>
      </c>
      <c r="AD52" s="241"/>
      <c r="AE52" s="241"/>
      <c r="AF52" s="242"/>
      <c r="AG52" s="240">
        <f t="shared" si="13"/>
        <v>0</v>
      </c>
      <c r="AH52" s="241"/>
      <c r="AI52" s="242"/>
      <c r="AJ52" s="240">
        <f t="shared" si="14"/>
        <v>0</v>
      </c>
      <c r="AK52" s="242"/>
    </row>
    <row r="53" spans="2:37" s="23" customFormat="1" ht="20.25" customHeight="1" x14ac:dyDescent="0.15">
      <c r="C53" s="251"/>
      <c r="D53" s="30" t="s">
        <v>39</v>
      </c>
      <c r="E53" s="50">
        <f t="shared" si="15"/>
        <v>0</v>
      </c>
      <c r="F53" s="61" t="s">
        <v>32</v>
      </c>
      <c r="G53" s="55">
        <f t="shared" si="16"/>
        <v>0</v>
      </c>
      <c r="H53" s="58" t="s">
        <v>37</v>
      </c>
      <c r="I53" s="53">
        <f t="shared" si="16"/>
        <v>0</v>
      </c>
      <c r="J53" s="59" t="s">
        <v>38</v>
      </c>
      <c r="K53" s="53">
        <f t="shared" si="5"/>
        <v>0</v>
      </c>
      <c r="L53" s="58" t="s">
        <v>37</v>
      </c>
      <c r="M53" s="53">
        <f t="shared" si="6"/>
        <v>0</v>
      </c>
      <c r="N53" s="52">
        <f t="shared" si="6"/>
        <v>0</v>
      </c>
      <c r="O53" s="58" t="s">
        <v>37</v>
      </c>
      <c r="P53" s="53">
        <f t="shared" si="7"/>
        <v>0</v>
      </c>
      <c r="Q53" s="52">
        <f t="shared" si="7"/>
        <v>0</v>
      </c>
      <c r="R53" s="58" t="s">
        <v>37</v>
      </c>
      <c r="S53" s="53">
        <f t="shared" si="8"/>
        <v>0</v>
      </c>
      <c r="T53" s="52">
        <f t="shared" si="8"/>
        <v>0</v>
      </c>
      <c r="U53" s="58" t="s">
        <v>37</v>
      </c>
      <c r="V53" s="51">
        <f t="shared" si="9"/>
        <v>0</v>
      </c>
      <c r="W53" s="240">
        <f t="shared" si="17"/>
        <v>0</v>
      </c>
      <c r="X53" s="253"/>
      <c r="Y53" s="254">
        <f t="shared" si="10"/>
        <v>0</v>
      </c>
      <c r="Z53" s="253"/>
      <c r="AA53" s="254">
        <f t="shared" si="11"/>
        <v>0</v>
      </c>
      <c r="AB53" s="242"/>
      <c r="AC53" s="240">
        <f t="shared" si="12"/>
        <v>0</v>
      </c>
      <c r="AD53" s="241"/>
      <c r="AE53" s="241"/>
      <c r="AF53" s="242"/>
      <c r="AG53" s="240">
        <f t="shared" si="13"/>
        <v>0</v>
      </c>
      <c r="AH53" s="241"/>
      <c r="AI53" s="242"/>
      <c r="AJ53" s="240">
        <f t="shared" si="14"/>
        <v>0</v>
      </c>
      <c r="AK53" s="242"/>
    </row>
    <row r="54" spans="2:37" s="23" customFormat="1" ht="20.25" customHeight="1" x14ac:dyDescent="0.15">
      <c r="C54" s="251"/>
      <c r="D54" s="30" t="s">
        <v>40</v>
      </c>
      <c r="E54" s="50">
        <f t="shared" si="15"/>
        <v>0</v>
      </c>
      <c r="F54" s="61" t="s">
        <v>32</v>
      </c>
      <c r="G54" s="55">
        <f t="shared" si="16"/>
        <v>0</v>
      </c>
      <c r="H54" s="58" t="s">
        <v>37</v>
      </c>
      <c r="I54" s="53">
        <f t="shared" si="16"/>
        <v>0</v>
      </c>
      <c r="J54" s="59" t="s">
        <v>38</v>
      </c>
      <c r="K54" s="53">
        <f t="shared" si="5"/>
        <v>0</v>
      </c>
      <c r="L54" s="58" t="s">
        <v>37</v>
      </c>
      <c r="M54" s="53">
        <f t="shared" si="6"/>
        <v>0</v>
      </c>
      <c r="N54" s="52">
        <f t="shared" si="6"/>
        <v>0</v>
      </c>
      <c r="O54" s="58" t="s">
        <v>37</v>
      </c>
      <c r="P54" s="53">
        <f t="shared" si="7"/>
        <v>0</v>
      </c>
      <c r="Q54" s="52">
        <f t="shared" si="7"/>
        <v>0</v>
      </c>
      <c r="R54" s="58" t="s">
        <v>37</v>
      </c>
      <c r="S54" s="53">
        <f t="shared" si="8"/>
        <v>0</v>
      </c>
      <c r="T54" s="52">
        <f t="shared" si="8"/>
        <v>0</v>
      </c>
      <c r="U54" s="58" t="s">
        <v>37</v>
      </c>
      <c r="V54" s="51">
        <f t="shared" si="9"/>
        <v>0</v>
      </c>
      <c r="W54" s="240">
        <f t="shared" si="17"/>
        <v>0</v>
      </c>
      <c r="X54" s="253"/>
      <c r="Y54" s="254">
        <f t="shared" si="10"/>
        <v>0</v>
      </c>
      <c r="Z54" s="253"/>
      <c r="AA54" s="254">
        <f t="shared" si="11"/>
        <v>0</v>
      </c>
      <c r="AB54" s="242"/>
      <c r="AC54" s="240">
        <f t="shared" si="12"/>
        <v>0</v>
      </c>
      <c r="AD54" s="241"/>
      <c r="AE54" s="241"/>
      <c r="AF54" s="242"/>
      <c r="AG54" s="240">
        <f t="shared" si="13"/>
        <v>0</v>
      </c>
      <c r="AH54" s="241"/>
      <c r="AI54" s="242"/>
      <c r="AJ54" s="240">
        <f t="shared" si="14"/>
        <v>0</v>
      </c>
      <c r="AK54" s="242"/>
    </row>
    <row r="55" spans="2:37" s="23" customFormat="1" ht="20.25" customHeight="1" x14ac:dyDescent="0.15">
      <c r="C55" s="251"/>
      <c r="D55" s="30" t="s">
        <v>41</v>
      </c>
      <c r="E55" s="50">
        <f t="shared" si="15"/>
        <v>0</v>
      </c>
      <c r="F55" s="61" t="s">
        <v>32</v>
      </c>
      <c r="G55" s="55">
        <f t="shared" si="16"/>
        <v>0</v>
      </c>
      <c r="H55" s="58" t="s">
        <v>37</v>
      </c>
      <c r="I55" s="53">
        <f t="shared" si="16"/>
        <v>0</v>
      </c>
      <c r="J55" s="59" t="s">
        <v>38</v>
      </c>
      <c r="K55" s="53">
        <f t="shared" si="5"/>
        <v>0</v>
      </c>
      <c r="L55" s="58" t="s">
        <v>37</v>
      </c>
      <c r="M55" s="53">
        <f t="shared" si="6"/>
        <v>0</v>
      </c>
      <c r="N55" s="52">
        <f t="shared" si="6"/>
        <v>0</v>
      </c>
      <c r="O55" s="58" t="s">
        <v>37</v>
      </c>
      <c r="P55" s="53">
        <f t="shared" si="7"/>
        <v>0</v>
      </c>
      <c r="Q55" s="52">
        <f t="shared" si="7"/>
        <v>0</v>
      </c>
      <c r="R55" s="58" t="s">
        <v>37</v>
      </c>
      <c r="S55" s="53">
        <f t="shared" si="8"/>
        <v>0</v>
      </c>
      <c r="T55" s="52">
        <f t="shared" si="8"/>
        <v>0</v>
      </c>
      <c r="U55" s="58" t="s">
        <v>37</v>
      </c>
      <c r="V55" s="51">
        <f t="shared" si="9"/>
        <v>0</v>
      </c>
      <c r="W55" s="240">
        <f t="shared" si="17"/>
        <v>0</v>
      </c>
      <c r="X55" s="253"/>
      <c r="Y55" s="254">
        <f t="shared" si="10"/>
        <v>0</v>
      </c>
      <c r="Z55" s="253"/>
      <c r="AA55" s="254">
        <f t="shared" si="11"/>
        <v>0</v>
      </c>
      <c r="AB55" s="242"/>
      <c r="AC55" s="240">
        <f t="shared" si="12"/>
        <v>0</v>
      </c>
      <c r="AD55" s="241"/>
      <c r="AE55" s="241"/>
      <c r="AF55" s="242"/>
      <c r="AG55" s="240">
        <f t="shared" si="13"/>
        <v>0</v>
      </c>
      <c r="AH55" s="241"/>
      <c r="AI55" s="242"/>
      <c r="AJ55" s="240">
        <f t="shared" si="14"/>
        <v>0</v>
      </c>
      <c r="AK55" s="242"/>
    </row>
    <row r="56" spans="2:37" s="23" customFormat="1" ht="20.25" customHeight="1" thickBot="1" x14ac:dyDescent="0.2">
      <c r="C56" s="252"/>
      <c r="D56" s="30" t="s">
        <v>42</v>
      </c>
      <c r="E56" s="50">
        <f t="shared" si="15"/>
        <v>0</v>
      </c>
      <c r="F56" s="61" t="s">
        <v>32</v>
      </c>
      <c r="G56" s="52">
        <f t="shared" si="16"/>
        <v>0</v>
      </c>
      <c r="H56" s="58" t="s">
        <v>37</v>
      </c>
      <c r="I56" s="56">
        <f t="shared" si="16"/>
        <v>0</v>
      </c>
      <c r="J56" s="59" t="s">
        <v>38</v>
      </c>
      <c r="K56" s="53">
        <f t="shared" si="5"/>
        <v>0</v>
      </c>
      <c r="L56" s="58" t="s">
        <v>37</v>
      </c>
      <c r="M56" s="53">
        <f t="shared" si="6"/>
        <v>0</v>
      </c>
      <c r="N56" s="52">
        <f t="shared" si="6"/>
        <v>0</v>
      </c>
      <c r="O56" s="58" t="s">
        <v>37</v>
      </c>
      <c r="P56" s="53">
        <f t="shared" si="7"/>
        <v>0</v>
      </c>
      <c r="Q56" s="52">
        <f t="shared" si="7"/>
        <v>0</v>
      </c>
      <c r="R56" s="58" t="s">
        <v>37</v>
      </c>
      <c r="S56" s="53">
        <f t="shared" si="8"/>
        <v>0</v>
      </c>
      <c r="T56" s="52">
        <f t="shared" si="8"/>
        <v>0</v>
      </c>
      <c r="U56" s="58" t="s">
        <v>37</v>
      </c>
      <c r="V56" s="57">
        <f t="shared" si="9"/>
        <v>0</v>
      </c>
      <c r="W56" s="240">
        <f t="shared" si="17"/>
        <v>0</v>
      </c>
      <c r="X56" s="253"/>
      <c r="Y56" s="254">
        <f t="shared" si="10"/>
        <v>0</v>
      </c>
      <c r="Z56" s="253"/>
      <c r="AA56" s="254">
        <f t="shared" si="11"/>
        <v>0</v>
      </c>
      <c r="AB56" s="242"/>
      <c r="AC56" s="240">
        <f t="shared" si="12"/>
        <v>0</v>
      </c>
      <c r="AD56" s="241"/>
      <c r="AE56" s="241"/>
      <c r="AF56" s="242"/>
      <c r="AG56" s="240">
        <f t="shared" si="13"/>
        <v>0</v>
      </c>
      <c r="AH56" s="241"/>
      <c r="AI56" s="242"/>
      <c r="AJ56" s="240">
        <f t="shared" si="14"/>
        <v>0</v>
      </c>
      <c r="AK56" s="242"/>
    </row>
    <row r="57" spans="2:37" s="23" customFormat="1" ht="20.25" customHeight="1" thickBot="1" x14ac:dyDescent="0.2">
      <c r="C57" s="226" t="s">
        <v>33</v>
      </c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36"/>
      <c r="V57" s="36"/>
      <c r="W57" s="228" t="str">
        <f>IF((SUM(W50:X56)=0),"0",SUM(W50:X56))</f>
        <v>0</v>
      </c>
      <c r="X57" s="228">
        <f>SUM(X50:X56)</f>
        <v>0</v>
      </c>
      <c r="Y57" s="238" t="str">
        <f>IF((SUM(Y50:Z56)=0),"0",SUM(Y50:Z56))</f>
        <v>0</v>
      </c>
      <c r="Z57" s="239"/>
      <c r="AA57" s="238" t="str">
        <f>IF((SUM(AA50:AB56)=0),"0",SUM(AA50:AB56))</f>
        <v>0</v>
      </c>
      <c r="AB57" s="243"/>
      <c r="AC57" s="238" t="str">
        <f>IF((SUM(AC50:AF56)=0),"0",SUM(AC50:AF56))</f>
        <v>0</v>
      </c>
      <c r="AD57" s="243"/>
      <c r="AE57" s="243"/>
      <c r="AF57" s="239"/>
      <c r="AG57" s="238" t="str">
        <f>IF((SUM(AG50:AI56)=0),"0",SUM(AG50:AI56))</f>
        <v>0</v>
      </c>
      <c r="AH57" s="243"/>
      <c r="AI57" s="239"/>
      <c r="AJ57" s="238" t="str">
        <f>IF((SUM(AJ50:AJ56)=0),"0",SUM(AJ50:AJ56))</f>
        <v>0</v>
      </c>
      <c r="AK57" s="239"/>
    </row>
    <row r="58" spans="2:37" ht="25.5" customHeight="1" thickBot="1" x14ac:dyDescent="0.2"/>
    <row r="59" spans="2:37" s="37" customFormat="1" ht="17.25" x14ac:dyDescent="0.2">
      <c r="Z59" s="244" t="s">
        <v>34</v>
      </c>
      <c r="AA59" s="245"/>
      <c r="AB59" s="245"/>
      <c r="AC59" s="245"/>
      <c r="AD59" s="245"/>
      <c r="AE59" s="245"/>
      <c r="AF59" s="246"/>
      <c r="AG59" s="43"/>
      <c r="AH59" s="43"/>
    </row>
    <row r="60" spans="2:37" s="25" customFormat="1" ht="12.75" customHeight="1" thickBot="1" x14ac:dyDescent="0.2">
      <c r="Z60" s="247"/>
      <c r="AA60" s="248"/>
      <c r="AB60" s="248"/>
      <c r="AC60" s="248"/>
      <c r="AD60" s="248"/>
      <c r="AE60" s="248"/>
      <c r="AF60" s="249"/>
      <c r="AG60" s="43"/>
      <c r="AH60" s="43"/>
    </row>
    <row r="61" spans="2:37" ht="15" customHeight="1" x14ac:dyDescent="0.1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</row>
  </sheetData>
  <sheetProtection selectLockedCells="1"/>
  <mergeCells count="214">
    <mergeCell ref="AJ16:AK16"/>
    <mergeCell ref="AM3:AM4"/>
    <mergeCell ref="AA5:AF9"/>
    <mergeCell ref="AG5:AK9"/>
    <mergeCell ref="AL5:AL6"/>
    <mergeCell ref="AM5:AM6"/>
    <mergeCell ref="AA3:AF4"/>
    <mergeCell ref="AG3:AK4"/>
    <mergeCell ref="AL3:AL4"/>
    <mergeCell ref="W16:X16"/>
    <mergeCell ref="Y16:Z16"/>
    <mergeCell ref="AA16:AB16"/>
    <mergeCell ref="AC16:AF16"/>
    <mergeCell ref="AG16:AI16"/>
    <mergeCell ref="E16:F16"/>
    <mergeCell ref="G16:M16"/>
    <mergeCell ref="N16:P16"/>
    <mergeCell ref="Q16:S16"/>
    <mergeCell ref="T16:V16"/>
    <mergeCell ref="Q17:S17"/>
    <mergeCell ref="W17:X17"/>
    <mergeCell ref="Y17:Z17"/>
    <mergeCell ref="AC17:AF17"/>
    <mergeCell ref="AG17:AI17"/>
    <mergeCell ref="AJ17:AK17"/>
    <mergeCell ref="AG18:AI18"/>
    <mergeCell ref="C18:C24"/>
    <mergeCell ref="W18:X18"/>
    <mergeCell ref="Y18:Z18"/>
    <mergeCell ref="AA18:AB18"/>
    <mergeCell ref="AC18:AF18"/>
    <mergeCell ref="Y20:Z20"/>
    <mergeCell ref="AA20:AB20"/>
    <mergeCell ref="W22:X22"/>
    <mergeCell ref="W19:X19"/>
    <mergeCell ref="Y19:Z19"/>
    <mergeCell ref="AA19:AB19"/>
    <mergeCell ref="AC19:AF19"/>
    <mergeCell ref="AG19:AI19"/>
    <mergeCell ref="AJ19:AK19"/>
    <mergeCell ref="Y21:Z21"/>
    <mergeCell ref="AA21:AB21"/>
    <mergeCell ref="AC21:AF21"/>
    <mergeCell ref="AG21:AI21"/>
    <mergeCell ref="AJ21:AK21"/>
    <mergeCell ref="W20:X20"/>
    <mergeCell ref="AG20:AI20"/>
    <mergeCell ref="AJ18:AK18"/>
    <mergeCell ref="AC20:AF20"/>
    <mergeCell ref="AJ22:AK22"/>
    <mergeCell ref="W23:X23"/>
    <mergeCell ref="Y23:Z23"/>
    <mergeCell ref="AA23:AB23"/>
    <mergeCell ref="AC23:AF23"/>
    <mergeCell ref="AG23:AI23"/>
    <mergeCell ref="AJ23:AK23"/>
    <mergeCell ref="Y22:Z22"/>
    <mergeCell ref="AA22:AB22"/>
    <mergeCell ref="AJ20:AK20"/>
    <mergeCell ref="W21:X21"/>
    <mergeCell ref="AC22:AF22"/>
    <mergeCell ref="AG22:AI22"/>
    <mergeCell ref="E28:F28"/>
    <mergeCell ref="G28:M28"/>
    <mergeCell ref="N28:P28"/>
    <mergeCell ref="Q28:S28"/>
    <mergeCell ref="T28:V28"/>
    <mergeCell ref="W28:X28"/>
    <mergeCell ref="AA24:AB24"/>
    <mergeCell ref="Q29:S29"/>
    <mergeCell ref="W29:X29"/>
    <mergeCell ref="Y29:Z29"/>
    <mergeCell ref="AC29:AF29"/>
    <mergeCell ref="AG29:AI29"/>
    <mergeCell ref="AJ29:AK29"/>
    <mergeCell ref="Y24:Z24"/>
    <mergeCell ref="Y28:Z28"/>
    <mergeCell ref="AA28:AB28"/>
    <mergeCell ref="AC28:AF28"/>
    <mergeCell ref="AG28:AI28"/>
    <mergeCell ref="AJ28:AK28"/>
    <mergeCell ref="AG24:AI24"/>
    <mergeCell ref="AJ24:AK24"/>
    <mergeCell ref="AJ25:AK25"/>
    <mergeCell ref="AC24:AF24"/>
    <mergeCell ref="C25:T25"/>
    <mergeCell ref="W25:X25"/>
    <mergeCell ref="Y25:Z25"/>
    <mergeCell ref="AA25:AB25"/>
    <mergeCell ref="AC25:AF25"/>
    <mergeCell ref="AG25:AI25"/>
    <mergeCell ref="W24:X24"/>
    <mergeCell ref="C30:C36"/>
    <mergeCell ref="W30:X30"/>
    <mergeCell ref="Y30:Z30"/>
    <mergeCell ref="AA30:AB30"/>
    <mergeCell ref="AC30:AF30"/>
    <mergeCell ref="W31:X31"/>
    <mergeCell ref="Y31:Z31"/>
    <mergeCell ref="AA31:AB31"/>
    <mergeCell ref="AC33:AF33"/>
    <mergeCell ref="W35:X35"/>
    <mergeCell ref="AG30:AI30"/>
    <mergeCell ref="AJ30:AK30"/>
    <mergeCell ref="AJ31:AK31"/>
    <mergeCell ref="W32:X32"/>
    <mergeCell ref="Y32:Z32"/>
    <mergeCell ref="AA32:AB32"/>
    <mergeCell ref="AC32:AF32"/>
    <mergeCell ref="AG32:AI32"/>
    <mergeCell ref="AJ32:AK32"/>
    <mergeCell ref="AG33:AI33"/>
    <mergeCell ref="AC31:AF31"/>
    <mergeCell ref="AG31:AI31"/>
    <mergeCell ref="AJ35:AK35"/>
    <mergeCell ref="W36:X36"/>
    <mergeCell ref="Y36:Z36"/>
    <mergeCell ref="AA36:AB36"/>
    <mergeCell ref="AC36:AF36"/>
    <mergeCell ref="AG36:AI36"/>
    <mergeCell ref="AJ36:AK36"/>
    <mergeCell ref="AJ33:AK33"/>
    <mergeCell ref="W34:X34"/>
    <mergeCell ref="Y34:Z34"/>
    <mergeCell ref="AA34:AB34"/>
    <mergeCell ref="AC34:AF34"/>
    <mergeCell ref="AG34:AI34"/>
    <mergeCell ref="AJ34:AK34"/>
    <mergeCell ref="W33:X33"/>
    <mergeCell ref="Y33:Z33"/>
    <mergeCell ref="AA33:AB33"/>
    <mergeCell ref="Y35:Z35"/>
    <mergeCell ref="AA35:AB35"/>
    <mergeCell ref="AC35:AF35"/>
    <mergeCell ref="AG35:AI35"/>
    <mergeCell ref="AJ37:AK37"/>
    <mergeCell ref="E48:F48"/>
    <mergeCell ref="G48:M48"/>
    <mergeCell ref="N48:P48"/>
    <mergeCell ref="Q48:S48"/>
    <mergeCell ref="T48:V48"/>
    <mergeCell ref="Q49:S49"/>
    <mergeCell ref="W49:X49"/>
    <mergeCell ref="Y49:Z49"/>
    <mergeCell ref="AC49:AF49"/>
    <mergeCell ref="AG49:AI49"/>
    <mergeCell ref="AJ49:AK49"/>
    <mergeCell ref="AA48:AB48"/>
    <mergeCell ref="AC48:AF48"/>
    <mergeCell ref="C37:T37"/>
    <mergeCell ref="W37:X37"/>
    <mergeCell ref="Y37:Z37"/>
    <mergeCell ref="AA37:AB37"/>
    <mergeCell ref="AC37:AF37"/>
    <mergeCell ref="AA51:AB51"/>
    <mergeCell ref="AC51:AF51"/>
    <mergeCell ref="AG51:AI51"/>
    <mergeCell ref="AJ51:AK51"/>
    <mergeCell ref="W50:X50"/>
    <mergeCell ref="Y50:Z50"/>
    <mergeCell ref="AG50:AI50"/>
    <mergeCell ref="AG37:AI37"/>
    <mergeCell ref="AG48:AI48"/>
    <mergeCell ref="AJ48:AK48"/>
    <mergeCell ref="W48:X48"/>
    <mergeCell ref="Y48:Z48"/>
    <mergeCell ref="Z59:AF60"/>
    <mergeCell ref="C50:C56"/>
    <mergeCell ref="AG56:AI56"/>
    <mergeCell ref="Y57:Z57"/>
    <mergeCell ref="AA57:AB57"/>
    <mergeCell ref="AC57:AF57"/>
    <mergeCell ref="AG54:AI54"/>
    <mergeCell ref="W56:X56"/>
    <mergeCell ref="Y56:Z56"/>
    <mergeCell ref="AA56:AB56"/>
    <mergeCell ref="AA55:AB55"/>
    <mergeCell ref="AC55:AF55"/>
    <mergeCell ref="W55:X55"/>
    <mergeCell ref="AG53:AI53"/>
    <mergeCell ref="Y54:Z54"/>
    <mergeCell ref="AA54:AB54"/>
    <mergeCell ref="W53:X53"/>
    <mergeCell ref="Y53:Z53"/>
    <mergeCell ref="AA53:AB53"/>
    <mergeCell ref="AC53:AF53"/>
    <mergeCell ref="Y55:Z55"/>
    <mergeCell ref="W54:X54"/>
    <mergeCell ref="AG52:AI52"/>
    <mergeCell ref="AC54:AF54"/>
    <mergeCell ref="AL10:AL11"/>
    <mergeCell ref="AM10:AM11"/>
    <mergeCell ref="W11:X11"/>
    <mergeCell ref="C57:T57"/>
    <mergeCell ref="W57:X57"/>
    <mergeCell ref="G30:V36"/>
    <mergeCell ref="AJ57:AK57"/>
    <mergeCell ref="AC56:AF56"/>
    <mergeCell ref="AG55:AI55"/>
    <mergeCell ref="AG57:AI57"/>
    <mergeCell ref="AJ53:AK53"/>
    <mergeCell ref="AJ56:AK56"/>
    <mergeCell ref="AJ55:AK55"/>
    <mergeCell ref="AJ52:AK52"/>
    <mergeCell ref="AC52:AF52"/>
    <mergeCell ref="AJ54:AK54"/>
    <mergeCell ref="AA50:AB50"/>
    <mergeCell ref="AC50:AF50"/>
    <mergeCell ref="W52:X52"/>
    <mergeCell ref="Y52:Z52"/>
    <mergeCell ref="AA52:AB52"/>
    <mergeCell ref="AJ50:AK50"/>
    <mergeCell ref="W51:X51"/>
    <mergeCell ref="Y51:Z51"/>
  </mergeCells>
  <phoneticPr fontId="3"/>
  <dataValidations count="1">
    <dataValidation type="list" errorStyle="information" allowBlank="1" showInputMessage="1" showErrorMessage="1" sqref="W11:X11">
      <formula1>"有,無"</formula1>
    </dataValidation>
  </dataValidations>
  <pageMargins left="0.27559055118110237" right="0.19685039370078741" top="0.51181102362204722" bottom="0.19685039370078741" header="0.23622047244094491" footer="0.19685039370078741"/>
  <pageSetup paperSize="9" scale="65" orientation="landscape" r:id="rId1"/>
  <headerFooter alignWithMargins="0"/>
  <rowBreaks count="1" manualBreakCount="1">
    <brk id="42" max="3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控除集計（子メータ用）</vt:lpstr>
      <vt:lpstr>様式１</vt:lpstr>
      <vt:lpstr>'控除集計（子メータ用）'!Print_Area</vt:lpstr>
      <vt:lpstr>様式１!Print_Area</vt:lpstr>
      <vt:lpstr>'控除集計（子メータ用）'!Print_Titles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電源地域振興センター</cp:lastModifiedBy>
  <cp:lastPrinted>2016-02-23T05:08:19Z</cp:lastPrinted>
  <dcterms:created xsi:type="dcterms:W3CDTF">2013-03-22T02:42:59Z</dcterms:created>
  <dcterms:modified xsi:type="dcterms:W3CDTF">2016-03-24T02:33:31Z</dcterms:modified>
</cp:coreProperties>
</file>